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115" windowHeight="7935" activeTab="0"/>
  </bookViews>
  <sheets>
    <sheet name="Форма 7-НК" sheetId="1" r:id="rId1"/>
    <sheet name="Свод по району" sheetId="2" r:id="rId2"/>
  </sheets>
  <definedNames>
    <definedName name="Z_3227E6A1_240E_4BD9_8F81_70CC3143E4A9_.wvu.Cols" localSheetId="1" hidden="1">'Свод по району'!$A:$A</definedName>
  </definedNames>
  <calcPr fullCalcOnLoad="1"/>
</workbook>
</file>

<file path=xl/sharedStrings.xml><?xml version="1.0" encoding="utf-8"?>
<sst xmlns="http://schemas.openxmlformats.org/spreadsheetml/2006/main" count="464" uniqueCount="321">
  <si>
    <t>Число помещений, единиц, всего</t>
  </si>
  <si>
    <t>Из них для детей до 14 лет</t>
  </si>
  <si>
    <t>Из них для молодежи от 15 до 24 лет</t>
  </si>
  <si>
    <t>Израсходовано, всего</t>
  </si>
  <si>
    <t>ВСЕГО:</t>
  </si>
  <si>
    <t>НАИМЕНОВАНИЕ УЧРЕЖДЕНИЯ</t>
  </si>
  <si>
    <t xml:space="preserve">В них участников, человек </t>
  </si>
  <si>
    <r>
      <t>ФО</t>
    </r>
    <r>
      <rPr>
        <b/>
        <sz val="18"/>
        <color indexed="8"/>
        <rFont val="Times New Roman"/>
        <family val="1"/>
      </rPr>
      <t>РМА 7-НК</t>
    </r>
  </si>
  <si>
    <t>Число мероприятий, единиц</t>
  </si>
  <si>
    <t xml:space="preserve">Число мероприятий, единиц </t>
  </si>
  <si>
    <t>Число посещений музея за год, единиц</t>
  </si>
  <si>
    <t>Численность работников всего, человек</t>
  </si>
  <si>
    <t>Число зданий, всего</t>
  </si>
  <si>
    <t>Из них дети до 14 лет</t>
  </si>
  <si>
    <t>Из них молодежь от 15 до 24 лет</t>
  </si>
  <si>
    <t>в т.ч. в сельской местности</t>
  </si>
  <si>
    <t xml:space="preserve">в т.ч. передвижные </t>
  </si>
  <si>
    <t>ВСЕГО</t>
  </si>
  <si>
    <t>В них участников, человек</t>
  </si>
  <si>
    <t>Хоровые (из гр. 11)</t>
  </si>
  <si>
    <t>Хореографические ( из гр. 11)</t>
  </si>
  <si>
    <t>Число учреждений культурно-досугового типа (ед.)</t>
  </si>
  <si>
    <r>
      <t xml:space="preserve">Число культурно-массовых мероприятий на платной основе - всего </t>
    </r>
    <r>
      <rPr>
        <b/>
        <sz val="10"/>
        <rFont val="Times New Roman"/>
        <family val="1"/>
      </rPr>
      <t>(сумма гр. 104, 107)</t>
    </r>
  </si>
  <si>
    <r>
      <t xml:space="preserve">Число посещений культурно-массовых мероприятий на платной основе, всего человек </t>
    </r>
    <r>
      <rPr>
        <b/>
        <sz val="10"/>
        <rFont val="Times New Roman"/>
        <family val="1"/>
      </rPr>
      <t>(сумма гр. 115, 118)</t>
    </r>
  </si>
  <si>
    <t xml:space="preserve"> зрения</t>
  </si>
  <si>
    <t xml:space="preserve">  слуха</t>
  </si>
  <si>
    <t xml:space="preserve"> опорно-двигательного аппарата</t>
  </si>
  <si>
    <t xml:space="preserve">Число помещений, единиц, </t>
  </si>
  <si>
    <t>Число  формирований, всего</t>
  </si>
  <si>
    <t>(из гр. 3)</t>
  </si>
  <si>
    <t>Клубные формирования самодеят. народного творчества</t>
  </si>
  <si>
    <t>техническое состояние заданий</t>
  </si>
  <si>
    <t>из них по форме польования</t>
  </si>
  <si>
    <t>техническое состояние помещений</t>
  </si>
  <si>
    <t xml:space="preserve">требующие капительного ремонта  </t>
  </si>
  <si>
    <t xml:space="preserve">прочие </t>
  </si>
  <si>
    <t xml:space="preserve">арендованные </t>
  </si>
  <si>
    <t xml:space="preserve">в оперативном управлении </t>
  </si>
  <si>
    <t>аварийные</t>
  </si>
  <si>
    <t xml:space="preserve">требуют кап. ремонта </t>
  </si>
  <si>
    <t>арендованных</t>
  </si>
  <si>
    <t>аварийных</t>
  </si>
  <si>
    <t>зрительные залы</t>
  </si>
  <si>
    <t>досуговые помещения, ед.</t>
  </si>
  <si>
    <r>
      <t xml:space="preserve">число </t>
    </r>
    <r>
      <rPr>
        <sz val="10"/>
        <color indexed="18"/>
        <rFont val="Times New Roman"/>
        <family val="1"/>
      </rPr>
      <t>залов,</t>
    </r>
    <r>
      <rPr>
        <sz val="10"/>
        <color indexed="8"/>
        <rFont val="Times New Roman"/>
        <family val="1"/>
      </rPr>
      <t xml:space="preserve"> ед. </t>
    </r>
  </si>
  <si>
    <r>
      <t xml:space="preserve">число </t>
    </r>
    <r>
      <rPr>
        <sz val="10"/>
        <color indexed="18"/>
        <rFont val="Times New Roman"/>
        <family val="1"/>
      </rPr>
      <t>мест,</t>
    </r>
    <r>
      <rPr>
        <sz val="10"/>
        <color indexed="8"/>
        <rFont val="Times New Roman"/>
        <family val="1"/>
      </rPr>
      <t xml:space="preserve"> ед.</t>
    </r>
  </si>
  <si>
    <r>
      <t xml:space="preserve">число </t>
    </r>
    <r>
      <rPr>
        <sz val="10"/>
        <color indexed="18"/>
        <rFont val="Times New Roman"/>
        <family val="1"/>
      </rPr>
      <t>помещений,</t>
    </r>
    <r>
      <rPr>
        <sz val="10"/>
        <color indexed="8"/>
        <rFont val="Times New Roman"/>
        <family val="1"/>
      </rPr>
      <t xml:space="preserve"> ед.</t>
    </r>
  </si>
  <si>
    <r>
      <rPr>
        <sz val="10"/>
        <color indexed="18"/>
        <rFont val="Times New Roman"/>
        <family val="1"/>
      </rPr>
      <t>площадь,</t>
    </r>
    <r>
      <rPr>
        <sz val="10"/>
        <color indexed="8"/>
        <rFont val="Times New Roman"/>
        <family val="1"/>
      </rPr>
      <t xml:space="preserve"> кв.м</t>
    </r>
  </si>
  <si>
    <r>
      <t xml:space="preserve">площадь, занимаемая </t>
    </r>
    <r>
      <rPr>
        <sz val="10"/>
        <color indexed="18"/>
        <rFont val="Times New Roman"/>
        <family val="1"/>
      </rPr>
      <t>музеем,</t>
    </r>
    <r>
      <rPr>
        <sz val="10"/>
        <color indexed="8"/>
        <rFont val="Times New Roman"/>
        <family val="1"/>
      </rPr>
      <t xml:space="preserve"> кв.м.          </t>
    </r>
  </si>
  <si>
    <r>
      <rPr>
        <sz val="10"/>
        <color indexed="8"/>
        <rFont val="Times New Roman"/>
        <family val="1"/>
      </rPr>
      <t xml:space="preserve">площадь, занимаемая </t>
    </r>
    <r>
      <rPr>
        <sz val="10"/>
        <color indexed="18"/>
        <rFont val="Times New Roman"/>
        <family val="1"/>
      </rPr>
      <t>библиотекой,</t>
    </r>
    <r>
      <rPr>
        <sz val="10"/>
        <color indexed="8"/>
        <rFont val="Times New Roman"/>
        <family val="1"/>
      </rPr>
      <t xml:space="preserve"> кв.м.          </t>
    </r>
  </si>
  <si>
    <r>
      <t xml:space="preserve">Из числа досуг. помещ.  
(из </t>
    </r>
    <r>
      <rPr>
        <b/>
        <sz val="10"/>
        <color indexed="18"/>
        <rFont val="Times New Roman"/>
        <family val="1"/>
      </rPr>
      <t>гр. 17</t>
    </r>
    <r>
      <rPr>
        <sz val="10"/>
        <color indexed="8"/>
        <rFont val="Times New Roman"/>
        <family val="1"/>
      </rPr>
      <t xml:space="preserve">), помещ. для </t>
    </r>
    <r>
      <rPr>
        <sz val="10"/>
        <color indexed="18"/>
        <rFont val="Times New Roman"/>
        <family val="1"/>
      </rPr>
      <t>музейной и библиот. работ</t>
    </r>
    <r>
      <rPr>
        <sz val="10"/>
        <color indexed="8"/>
        <rFont val="Times New Roman"/>
        <family val="1"/>
      </rPr>
      <t>, ед.</t>
    </r>
  </si>
  <si>
    <r>
      <t xml:space="preserve">Число </t>
    </r>
    <r>
      <rPr>
        <sz val="10"/>
        <color indexed="18"/>
        <rFont val="Times New Roman"/>
        <family val="1"/>
      </rPr>
      <t>кино-видео установок</t>
    </r>
    <r>
      <rPr>
        <sz val="10"/>
        <color indexed="8"/>
        <rFont val="Times New Roman"/>
        <family val="1"/>
      </rPr>
      <t xml:space="preserve">, ед. </t>
    </r>
  </si>
  <si>
    <r>
      <t xml:space="preserve">Число </t>
    </r>
    <r>
      <rPr>
        <sz val="10"/>
        <color indexed="18"/>
        <rFont val="Times New Roman"/>
        <family val="1"/>
      </rPr>
      <t>автоматизированных рабочих мес</t>
    </r>
    <r>
      <rPr>
        <sz val="10"/>
        <color indexed="8"/>
        <rFont val="Times New Roman"/>
        <family val="1"/>
      </rPr>
      <t>т, единиц</t>
    </r>
  </si>
  <si>
    <r>
      <t xml:space="preserve">Из них в </t>
    </r>
    <r>
      <rPr>
        <sz val="10"/>
        <color indexed="18"/>
        <rFont val="Times New Roman"/>
        <family val="1"/>
      </rPr>
      <t>библиотеке</t>
    </r>
    <r>
      <rPr>
        <sz val="10"/>
        <color indexed="8"/>
        <rFont val="Times New Roman"/>
        <family val="1"/>
      </rPr>
      <t xml:space="preserve"> 
(из </t>
    </r>
    <r>
      <rPr>
        <b/>
        <sz val="10"/>
        <color indexed="18"/>
        <rFont val="Times New Roman"/>
        <family val="1"/>
      </rPr>
      <t>гр. 23</t>
    </r>
    <r>
      <rPr>
        <sz val="10"/>
        <color indexed="8"/>
        <rFont val="Times New Roman"/>
        <family val="1"/>
      </rPr>
      <t>)</t>
    </r>
  </si>
  <si>
    <r>
      <t xml:space="preserve">Наличие собственного </t>
    </r>
    <r>
      <rPr>
        <sz val="10"/>
        <color indexed="18"/>
        <rFont val="Times New Roman"/>
        <family val="1"/>
      </rPr>
      <t>Интернет-сайта</t>
    </r>
    <r>
      <rPr>
        <sz val="10"/>
        <color indexed="8"/>
        <rFont val="Times New Roman"/>
        <family val="1"/>
      </rPr>
      <t xml:space="preserve">, </t>
    </r>
    <r>
      <rPr>
        <sz val="10"/>
        <color indexed="18"/>
        <rFont val="Times New Roman"/>
        <family val="1"/>
      </rPr>
      <t>Интернет-страницы</t>
    </r>
    <r>
      <rPr>
        <sz val="10"/>
        <color indexed="8"/>
        <rFont val="Times New Roman"/>
        <family val="1"/>
      </rPr>
      <t xml:space="preserve"> 
(да - 1, 
нет - 0)</t>
    </r>
  </si>
  <si>
    <r>
      <t xml:space="preserve">Наличие </t>
    </r>
    <r>
      <rPr>
        <sz val="10"/>
        <color indexed="18"/>
        <rFont val="Times New Roman"/>
        <family val="1"/>
      </rPr>
      <t>доступа в Интернет</t>
    </r>
    <r>
      <rPr>
        <sz val="10"/>
        <color indexed="8"/>
        <rFont val="Times New Roman"/>
        <family val="1"/>
      </rPr>
      <t xml:space="preserve"> для </t>
    </r>
    <r>
      <rPr>
        <sz val="10"/>
        <color indexed="18"/>
        <rFont val="Times New Roman"/>
        <family val="1"/>
      </rPr>
      <t xml:space="preserve">посетителей и участников формирований </t>
    </r>
    <r>
      <rPr>
        <sz val="10"/>
        <color indexed="8"/>
        <rFont val="Times New Roman"/>
        <family val="1"/>
      </rPr>
      <t xml:space="preserve">
(да - 1,
 нет - 0)</t>
    </r>
  </si>
  <si>
    <r>
      <t xml:space="preserve">Наличие </t>
    </r>
    <r>
      <rPr>
        <sz val="10"/>
        <color indexed="18"/>
        <rFont val="Times New Roman"/>
        <family val="1"/>
      </rPr>
      <t>доступа в Интернет</t>
    </r>
    <r>
      <rPr>
        <sz val="10"/>
        <color indexed="8"/>
        <rFont val="Times New Roman"/>
        <family val="1"/>
      </rPr>
      <t xml:space="preserve"> (да - 1, 
нет - 0)</t>
    </r>
  </si>
  <si>
    <r>
      <t xml:space="preserve">Наличие собственного </t>
    </r>
    <r>
      <rPr>
        <sz val="10"/>
        <color indexed="18"/>
        <rFont val="Times New Roman"/>
        <family val="1"/>
      </rPr>
      <t>Интернет-сайта</t>
    </r>
    <r>
      <rPr>
        <sz val="10"/>
        <color indexed="8"/>
        <rFont val="Times New Roman"/>
        <family val="1"/>
      </rPr>
      <t xml:space="preserve">, </t>
    </r>
    <r>
      <rPr>
        <sz val="10"/>
        <color indexed="18"/>
        <rFont val="Times New Roman"/>
        <family val="1"/>
      </rPr>
      <t>Интернет-страницы</t>
    </r>
    <r>
      <rPr>
        <sz val="10"/>
        <color indexed="8"/>
        <rFont val="Times New Roman"/>
        <family val="1"/>
      </rPr>
      <t xml:space="preserve">, </t>
    </r>
    <r>
      <rPr>
        <sz val="10"/>
        <rFont val="Times New Roman"/>
        <family val="1"/>
      </rPr>
      <t>доступной</t>
    </r>
    <r>
      <rPr>
        <sz val="10"/>
        <color indexed="18"/>
        <rFont val="Times New Roman"/>
        <family val="1"/>
      </rPr>
      <t xml:space="preserve"> для слепых и слабовидящих</t>
    </r>
    <r>
      <rPr>
        <sz val="10"/>
        <color indexed="8"/>
        <rFont val="Times New Roman"/>
        <family val="1"/>
      </rPr>
      <t xml:space="preserve"> 
(да - 1, 
нет - 0)</t>
    </r>
  </si>
  <si>
    <r>
      <t xml:space="preserve">Число единиц </t>
    </r>
    <r>
      <rPr>
        <sz val="10"/>
        <color indexed="18"/>
        <rFont val="Times New Roman"/>
        <family val="1"/>
      </rPr>
      <t>специализированного оборудования</t>
    </r>
    <r>
      <rPr>
        <sz val="10"/>
        <color indexed="8"/>
        <rFont val="Times New Roman"/>
        <family val="1"/>
      </rPr>
      <t xml:space="preserve"> для </t>
    </r>
    <r>
      <rPr>
        <sz val="10"/>
        <color indexed="18"/>
        <rFont val="Times New Roman"/>
        <family val="1"/>
      </rPr>
      <t>инвалидов</t>
    </r>
  </si>
  <si>
    <r>
      <t xml:space="preserve">Число </t>
    </r>
    <r>
      <rPr>
        <sz val="10"/>
        <color indexed="18"/>
        <rFont val="Times New Roman"/>
        <family val="1"/>
      </rPr>
      <t>специализированных</t>
    </r>
    <r>
      <rPr>
        <sz val="10"/>
        <color indexed="8"/>
        <rFont val="Times New Roman"/>
        <family val="1"/>
      </rPr>
      <t xml:space="preserve"> </t>
    </r>
    <r>
      <rPr>
        <sz val="10"/>
        <color indexed="18"/>
        <rFont val="Times New Roman"/>
        <family val="1"/>
      </rPr>
      <t>транспортных</t>
    </r>
    <r>
      <rPr>
        <sz val="10"/>
        <color indexed="8"/>
        <rFont val="Times New Roman"/>
        <family val="1"/>
      </rPr>
      <t xml:space="preserve"> </t>
    </r>
    <r>
      <rPr>
        <sz val="10"/>
        <color indexed="18"/>
        <rFont val="Times New Roman"/>
        <family val="1"/>
      </rPr>
      <t>средств</t>
    </r>
  </si>
  <si>
    <r>
      <t xml:space="preserve">из общей площади досуговых помещений  (из </t>
    </r>
    <r>
      <rPr>
        <b/>
        <sz val="10"/>
        <color indexed="18"/>
        <rFont val="Times New Roman"/>
        <family val="1"/>
      </rPr>
      <t>гр. 18</t>
    </r>
    <r>
      <rPr>
        <sz val="10"/>
        <color indexed="8"/>
        <rFont val="Times New Roman"/>
        <family val="1"/>
      </rPr>
      <t>)</t>
    </r>
  </si>
  <si>
    <t>для детей до 14 лет</t>
  </si>
  <si>
    <t>для молодежи от 15 до 24 лет</t>
  </si>
  <si>
    <t xml:space="preserve">прочие клубные формирования </t>
  </si>
  <si>
    <t xml:space="preserve"> (сумма гр. 6+8)</t>
  </si>
  <si>
    <t>(сумма гр. 6+8)</t>
  </si>
  <si>
    <t>любит. объединения, группы, клубы по интересам 
(из гр. 3)</t>
  </si>
  <si>
    <t>ннклюзивные, включающие в состав инвалидов и лиц с ОВЗ
(из гр. 3)</t>
  </si>
  <si>
    <r>
      <t xml:space="preserve">из них (из </t>
    </r>
    <r>
      <rPr>
        <b/>
        <sz val="10"/>
        <color indexed="18"/>
        <rFont val="Times New Roman"/>
        <family val="1"/>
      </rPr>
      <t>гр. 11</t>
    </r>
    <r>
      <rPr>
        <sz val="10"/>
        <color indexed="8"/>
        <rFont val="Times New Roman"/>
        <family val="1"/>
      </rPr>
      <t>)</t>
    </r>
  </si>
  <si>
    <r>
      <t xml:space="preserve">из них  (из </t>
    </r>
    <r>
      <rPr>
        <b/>
        <sz val="10"/>
        <color indexed="18"/>
        <rFont val="Times New Roman"/>
        <family val="1"/>
      </rPr>
      <t>гр. 8</t>
    </r>
    <r>
      <rPr>
        <sz val="10"/>
        <color indexed="8"/>
        <rFont val="Times New Roman"/>
        <family val="1"/>
      </rPr>
      <t>)</t>
    </r>
  </si>
  <si>
    <t xml:space="preserve"> для детей до 14 лет </t>
  </si>
  <si>
    <t>работающ. на платн. основе</t>
  </si>
  <si>
    <t>для детей до 14 лет
(из гр. 8)</t>
  </si>
  <si>
    <t>В них участников, человек 
(из гр. 8)</t>
  </si>
  <si>
    <t>для молодежи от 15 до 24 лет
(из гр. 8)</t>
  </si>
  <si>
    <r>
      <t xml:space="preserve">в том числе коллективы (из </t>
    </r>
    <r>
      <rPr>
        <b/>
        <sz val="10"/>
        <color indexed="18"/>
        <rFont val="Times New Roman"/>
        <family val="1"/>
      </rPr>
      <t>гр. 11</t>
    </r>
    <r>
      <rPr>
        <sz val="10"/>
        <color indexed="8"/>
        <rFont val="Times New Roman"/>
        <family val="1"/>
      </rPr>
      <t>)</t>
    </r>
  </si>
  <si>
    <t>Театральные 
(из гр. 11)</t>
  </si>
  <si>
    <t xml:space="preserve">В них участников, человек 
</t>
  </si>
  <si>
    <t xml:space="preserve">В них участников, человек 
</t>
  </si>
  <si>
    <t>Оркестры народн. инструментов
 ( из гр. 11)</t>
  </si>
  <si>
    <t>Оркестры духовых инструментов
 ( из гр. 11)</t>
  </si>
  <si>
    <t>Фольклорные
 ( из гр. 11)</t>
  </si>
  <si>
    <t>Изобразительного искусства
 ( из гр. 11)</t>
  </si>
  <si>
    <t>Декоративно-прикладного искусства
 ( из гр. 11)</t>
  </si>
  <si>
    <t>Кинофотолюбителей
 ( из гр. 11)</t>
  </si>
  <si>
    <t>Прочие 
 ( из гр. 11)</t>
  </si>
  <si>
    <t xml:space="preserve"> "народный"</t>
  </si>
  <si>
    <t>"образцовый"</t>
  </si>
  <si>
    <r>
      <t xml:space="preserve">число коллективов, имеющих звание 
(из </t>
    </r>
    <r>
      <rPr>
        <b/>
        <sz val="10"/>
        <color indexed="18"/>
        <rFont val="Times New Roman"/>
        <family val="1"/>
      </rPr>
      <t>гр.11</t>
    </r>
    <r>
      <rPr>
        <sz val="10"/>
        <rFont val="Times New Roman"/>
        <family val="1"/>
      </rPr>
      <t>)</t>
    </r>
  </si>
  <si>
    <t>"заслуженный коллектив народного творчества"</t>
  </si>
  <si>
    <t>"лауреат международного (всероссийского) конкурса (фестиваля)"</t>
  </si>
  <si>
    <r>
      <t xml:space="preserve">Из них 
(из </t>
    </r>
    <r>
      <rPr>
        <b/>
        <sz val="10"/>
        <color indexed="18"/>
        <rFont val="Times New Roman"/>
        <family val="1"/>
      </rPr>
      <t>гр. 3</t>
    </r>
    <r>
      <rPr>
        <sz val="10"/>
        <color indexed="8"/>
        <rFont val="Times New Roman"/>
        <family val="1"/>
      </rPr>
      <t>)</t>
    </r>
  </si>
  <si>
    <r>
      <t xml:space="preserve"> культурно-досуговые мероприятия
(из </t>
    </r>
    <r>
      <rPr>
        <b/>
        <sz val="10"/>
        <color indexed="18"/>
        <rFont val="Times New Roman"/>
        <family val="1"/>
      </rPr>
      <t>гр. 3</t>
    </r>
    <r>
      <rPr>
        <sz val="10"/>
        <color indexed="8"/>
        <rFont val="Times New Roman"/>
        <family val="1"/>
      </rPr>
      <t>)</t>
    </r>
  </si>
  <si>
    <t xml:space="preserve"> для детей до 14 лет</t>
  </si>
  <si>
    <t xml:space="preserve"> для молодежи  от 15 до 24 лет</t>
  </si>
  <si>
    <r>
      <t xml:space="preserve">Киновидеосеансы 
 (из </t>
    </r>
    <r>
      <rPr>
        <b/>
        <sz val="10"/>
        <color indexed="18"/>
        <rFont val="Times New Roman"/>
        <family val="1"/>
      </rPr>
      <t>гр. 3</t>
    </r>
    <r>
      <rPr>
        <sz val="10"/>
        <color indexed="8"/>
        <rFont val="Times New Roman"/>
        <family val="1"/>
      </rPr>
      <t>)</t>
    </r>
  </si>
  <si>
    <t>Культурно-массовые мероприятия, всего 
(сумма гр. 6+9)</t>
  </si>
  <si>
    <t>В том числе</t>
  </si>
  <si>
    <t xml:space="preserve"> живопись, графика, скульптура</t>
  </si>
  <si>
    <t xml:space="preserve"> предметы быта и этнография</t>
  </si>
  <si>
    <t>прочие</t>
  </si>
  <si>
    <t xml:space="preserve">Штатных </t>
  </si>
  <si>
    <t>прошли обучение (инструктирование) по вопросам, связанным с предоставлением услуг инвалидам и лицам с ОВЗ</t>
  </si>
  <si>
    <t>работников, относящихся к основному персоналу</t>
  </si>
  <si>
    <t>имеющих инвалидность</t>
  </si>
  <si>
    <t>высшее</t>
  </si>
  <si>
    <t>средне-профессиональное образование</t>
  </si>
  <si>
    <t xml:space="preserve"> до 3 лет</t>
  </si>
  <si>
    <t xml:space="preserve"> от 3 до 10 лет</t>
  </si>
  <si>
    <t xml:space="preserve"> свыше 10 лет</t>
  </si>
  <si>
    <t>РАЗДЕЛ 5. 
ПЕРСОНАЛ УЧРЕЖДЕНИЙ 
(на конец года)</t>
  </si>
  <si>
    <t>РАЗДЕЛ 3. 
КУЛЬТУРНО-МАССОВЫЕ МЕРОПРИЯТИЯ</t>
  </si>
  <si>
    <t>РАЗДЕЛ 4.  
ФОНДЫ МУЗЕЕВ И МУЗЕЙНАЯ ДЕЯТЕЛЬНОСТЬ</t>
  </si>
  <si>
    <t>РАЗДЕЛ 2. 
КУЛЬТУРНО-ДОСУГОВЫЕ ФОРМИРОВАНИЯ</t>
  </si>
  <si>
    <t xml:space="preserve"> РАЗДЕЛ 1. 
МАТЕРИАЛЬНО - ТЕХНИЧЕСКАЯ БАЗА </t>
  </si>
  <si>
    <t>РАЗДЕЛ 6.  
ПОСТУПЛЕНИЕ И ИСПОЛЬЗОВАНИЕ ФИНАНСОВЫХ СРЕДСТВ</t>
  </si>
  <si>
    <r>
      <t xml:space="preserve">из общего числа зданий 
(из </t>
    </r>
    <r>
      <rPr>
        <b/>
        <sz val="10"/>
        <color indexed="18"/>
        <rFont val="Times New Roman"/>
        <family val="1"/>
      </rPr>
      <t>гр. 2</t>
    </r>
    <r>
      <rPr>
        <sz val="10"/>
        <color indexed="8"/>
        <rFont val="Times New Roman"/>
        <family val="1"/>
      </rPr>
      <t>)</t>
    </r>
  </si>
  <si>
    <r>
      <t xml:space="preserve">Из общего числа помещений 
(из </t>
    </r>
    <r>
      <rPr>
        <b/>
        <sz val="10"/>
        <color indexed="18"/>
        <rFont val="Times New Roman"/>
        <family val="1"/>
      </rPr>
      <t>гр. 11</t>
    </r>
    <r>
      <rPr>
        <sz val="10"/>
        <color indexed="8"/>
        <rFont val="Times New Roman"/>
        <family val="1"/>
      </rPr>
      <t>)</t>
    </r>
  </si>
  <si>
    <r>
      <t xml:space="preserve">Из них (из </t>
    </r>
    <r>
      <rPr>
        <b/>
        <sz val="10"/>
        <color indexed="18"/>
        <rFont val="Times New Roman"/>
        <family val="1"/>
      </rPr>
      <t>гр. 6</t>
    </r>
    <r>
      <rPr>
        <sz val="10"/>
        <color indexed="8"/>
        <rFont val="Times New Roman"/>
        <family val="1"/>
      </rPr>
      <t>)</t>
    </r>
  </si>
  <si>
    <r>
      <t xml:space="preserve">Информационно-просветительские мероприятия (из </t>
    </r>
    <r>
      <rPr>
        <b/>
        <sz val="10"/>
        <color indexed="18"/>
        <rFont val="Times New Roman"/>
        <family val="1"/>
      </rPr>
      <t>гр. 3</t>
    </r>
    <r>
      <rPr>
        <sz val="10"/>
        <color indexed="8"/>
        <rFont val="Times New Roman"/>
        <family val="1"/>
      </rPr>
      <t>)</t>
    </r>
  </si>
  <si>
    <r>
      <t>Танцевальные вечера/дискотеки 
(из</t>
    </r>
    <r>
      <rPr>
        <b/>
        <sz val="10"/>
        <color indexed="18"/>
        <rFont val="Times New Roman"/>
        <family val="1"/>
      </rPr>
      <t xml:space="preserve"> гр. 3</t>
    </r>
    <r>
      <rPr>
        <sz val="10"/>
        <color indexed="8"/>
        <rFont val="Times New Roman"/>
        <family val="1"/>
      </rPr>
      <t>)</t>
    </r>
  </si>
  <si>
    <t>от основных видов уставной деятельности</t>
  </si>
  <si>
    <t xml:space="preserve">благотворительные и спонсорские вклады </t>
  </si>
  <si>
    <t xml:space="preserve"> от предпринимательской деятельности </t>
  </si>
  <si>
    <t>от сдачи имущества в аренду</t>
  </si>
  <si>
    <t>расходы на оплату труда</t>
  </si>
  <si>
    <t>на каптиальный ремонт и реставрацию</t>
  </si>
  <si>
    <t>на приобретение (замену) оборудования</t>
  </si>
  <si>
    <t>на социально-значимые мероприятия</t>
  </si>
  <si>
    <t>всего</t>
  </si>
  <si>
    <t xml:space="preserve">из них за счет собственных средств </t>
  </si>
  <si>
    <t xml:space="preserve">всего </t>
  </si>
  <si>
    <t xml:space="preserve"> всего</t>
  </si>
  <si>
    <t xml:space="preserve"> РАЗДЕЛ 1. 
 МАТЕРИАЛЬНО - ТЕХНИЧЕСКАЯ БАЗА </t>
  </si>
  <si>
    <t xml:space="preserve"> библиотечной деятельностью</t>
  </si>
  <si>
    <t>число учреждений, занимающихся</t>
  </si>
  <si>
    <t xml:space="preserve"> число учреждений, имеющих</t>
  </si>
  <si>
    <t>музейной деятельность</t>
  </si>
  <si>
    <r>
      <t xml:space="preserve">из них (из </t>
    </r>
    <r>
      <rPr>
        <b/>
        <sz val="10"/>
        <color indexed="18"/>
        <rFont val="Times New Roman"/>
        <family val="1"/>
      </rPr>
      <t>гр. 2</t>
    </r>
    <r>
      <rPr>
        <sz val="10"/>
        <color indexed="8"/>
        <rFont val="Times New Roman"/>
        <family val="1"/>
      </rPr>
      <t>)
 доступны для лиц с нарушением (единиц):</t>
    </r>
  </si>
  <si>
    <t xml:space="preserve">киновидеоустановки </t>
  </si>
  <si>
    <t>автоматизированные рабочие места</t>
  </si>
  <si>
    <t xml:space="preserve">автоматизированные рабочие места в библиотеке 
</t>
  </si>
  <si>
    <t>доступ в Интернет</t>
  </si>
  <si>
    <t xml:space="preserve"> доступ в Интернет для посетителей и участников формирований </t>
  </si>
  <si>
    <t xml:space="preserve"> собственный Интернет-сайт, Интернет-страницу </t>
  </si>
  <si>
    <t xml:space="preserve">собственный Интернет-сайт, Интернет-страницу доступную для слепых и слабовидящих </t>
  </si>
  <si>
    <t xml:space="preserve">специализированное оборудование для инвалидов </t>
  </si>
  <si>
    <t xml:space="preserve">специализированные транспортные средства </t>
  </si>
  <si>
    <r>
      <t xml:space="preserve">Из общего числа помещений 
(из </t>
    </r>
    <r>
      <rPr>
        <b/>
        <sz val="10"/>
        <color indexed="18"/>
        <rFont val="Times New Roman"/>
        <family val="1"/>
      </rPr>
      <t>гр. 22</t>
    </r>
    <r>
      <rPr>
        <sz val="10"/>
        <color indexed="8"/>
        <rFont val="Times New Roman"/>
        <family val="1"/>
      </rPr>
      <t>)</t>
    </r>
  </si>
  <si>
    <t xml:space="preserve">требуют капитального ремонта </t>
  </si>
  <si>
    <r>
      <t xml:space="preserve">Из числа досуг. помещ.  
(из </t>
    </r>
    <r>
      <rPr>
        <b/>
        <sz val="10"/>
        <color indexed="18"/>
        <rFont val="Times New Roman"/>
        <family val="1"/>
      </rPr>
      <t>гр. 28</t>
    </r>
    <r>
      <rPr>
        <sz val="10"/>
        <color indexed="8"/>
        <rFont val="Times New Roman"/>
        <family val="1"/>
      </rPr>
      <t xml:space="preserve">), помещ. для </t>
    </r>
    <r>
      <rPr>
        <sz val="10"/>
        <color indexed="18"/>
        <rFont val="Times New Roman"/>
        <family val="1"/>
      </rPr>
      <t>музейной и библиот. работ</t>
    </r>
    <r>
      <rPr>
        <sz val="10"/>
        <color indexed="8"/>
        <rFont val="Times New Roman"/>
        <family val="1"/>
      </rPr>
      <t>, ед.</t>
    </r>
  </si>
  <si>
    <r>
      <t xml:space="preserve">из общей площади досуговых помещений  (из </t>
    </r>
    <r>
      <rPr>
        <b/>
        <sz val="10"/>
        <color indexed="18"/>
        <rFont val="Times New Roman"/>
        <family val="1"/>
      </rPr>
      <t>гр. 29</t>
    </r>
    <r>
      <rPr>
        <sz val="10"/>
        <color indexed="8"/>
        <rFont val="Times New Roman"/>
        <family val="1"/>
      </rPr>
      <t>)</t>
    </r>
  </si>
  <si>
    <r>
      <t xml:space="preserve">Из них в </t>
    </r>
    <r>
      <rPr>
        <sz val="10"/>
        <color indexed="18"/>
        <rFont val="Times New Roman"/>
        <family val="1"/>
      </rPr>
      <t>библиотеке</t>
    </r>
    <r>
      <rPr>
        <sz val="10"/>
        <color indexed="8"/>
        <rFont val="Times New Roman"/>
        <family val="1"/>
      </rPr>
      <t xml:space="preserve"> 
(из </t>
    </r>
    <r>
      <rPr>
        <b/>
        <sz val="10"/>
        <color indexed="18"/>
        <rFont val="Times New Roman"/>
        <family val="1"/>
      </rPr>
      <t>гр. 34</t>
    </r>
    <r>
      <rPr>
        <sz val="10"/>
        <color indexed="8"/>
        <rFont val="Times New Roman"/>
        <family val="1"/>
      </rPr>
      <t>)</t>
    </r>
  </si>
  <si>
    <t xml:space="preserve">Свод годовых сведений об учреждениях культурно-досугового типа системы  минкультуры России за 2016 г. </t>
  </si>
  <si>
    <t xml:space="preserve">Всего в них участников, чел.
</t>
  </si>
  <si>
    <r>
      <t xml:space="preserve"> (сумма </t>
    </r>
    <r>
      <rPr>
        <b/>
        <sz val="10"/>
        <rFont val="Times New Roman"/>
        <family val="1"/>
      </rPr>
      <t>гр. 45+51</t>
    </r>
    <r>
      <rPr>
        <sz val="10"/>
        <rFont val="Times New Roman"/>
        <family val="1"/>
      </rPr>
      <t>)</t>
    </r>
  </si>
  <si>
    <t xml:space="preserve"> 3. КУЛЬТУРНО-МАССОВЫЕ МЕРОПРИЯТИЯ</t>
  </si>
  <si>
    <t xml:space="preserve"> 4. МУЗЕЙНАЯ ДЕЯТЕЛЬНОСТЬ И ФОНДЫ МУЗЕЕВ</t>
  </si>
  <si>
    <t xml:space="preserve"> 6. ПОСТУПЛЕНИЕ И ИСПОЛЬЗОВАНИЕ ФИНАНСОВЫХ СРЕДСТВ</t>
  </si>
  <si>
    <t>живопись, графика, скульптура</t>
  </si>
  <si>
    <r>
      <t xml:space="preserve">из них ( из </t>
    </r>
    <r>
      <rPr>
        <b/>
        <sz val="10"/>
        <color indexed="18"/>
        <rFont val="Times New Roman"/>
        <family val="1"/>
      </rPr>
      <t>гр. 1</t>
    </r>
    <r>
      <rPr>
        <sz val="10"/>
        <color indexed="8"/>
        <rFont val="Times New Roman"/>
        <family val="1"/>
      </rPr>
      <t>)</t>
    </r>
  </si>
  <si>
    <r>
      <t xml:space="preserve">из них (из </t>
    </r>
    <r>
      <rPr>
        <b/>
        <sz val="10"/>
        <color indexed="18"/>
        <rFont val="Times New Roman"/>
        <family val="1"/>
      </rPr>
      <t>гр. 13</t>
    </r>
    <r>
      <rPr>
        <sz val="10"/>
        <color indexed="8"/>
        <rFont val="Times New Roman"/>
        <family val="1"/>
      </rPr>
      <t>)
 доступны для лиц с нарушением (единиц):</t>
    </r>
  </si>
  <si>
    <r>
      <t xml:space="preserve">из общего числа зданий 
(из </t>
    </r>
    <r>
      <rPr>
        <b/>
        <sz val="10"/>
        <color indexed="18"/>
        <rFont val="Times New Roman"/>
        <family val="1"/>
      </rPr>
      <t>гр. 13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</si>
  <si>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Times New Roman"/>
        <family val="1"/>
      </rPr>
      <t>из</t>
    </r>
    <r>
      <rPr>
        <sz val="10"/>
        <color indexed="18"/>
        <rFont val="Times New Roman"/>
        <family val="1"/>
      </rPr>
      <t xml:space="preserve"> </t>
    </r>
    <r>
      <rPr>
        <b/>
        <sz val="10"/>
        <color indexed="18"/>
        <rFont val="Times New Roman"/>
        <family val="1"/>
      </rPr>
      <t>гр. 38</t>
    </r>
  </si>
  <si>
    <r>
      <t xml:space="preserve">Число любит. объединений, групп, клубов по интересам
</t>
    </r>
    <r>
      <rPr>
        <sz val="10"/>
        <color indexed="18"/>
        <rFont val="Times New Roman"/>
        <family val="1"/>
      </rPr>
      <t xml:space="preserve"> (из</t>
    </r>
    <r>
      <rPr>
        <b/>
        <sz val="10"/>
        <color indexed="18"/>
        <rFont val="Times New Roman"/>
        <family val="1"/>
      </rPr>
      <t xml:space="preserve"> гр. 38</t>
    </r>
    <r>
      <rPr>
        <sz val="10"/>
        <color indexed="18"/>
        <rFont val="Times New Roman"/>
        <family val="1"/>
      </rPr>
      <t>)</t>
    </r>
  </si>
  <si>
    <r>
      <t>В них участников
 (из</t>
    </r>
    <r>
      <rPr>
        <b/>
        <sz val="10"/>
        <rFont val="Times New Roman"/>
        <family val="1"/>
      </rPr>
      <t xml:space="preserve"> </t>
    </r>
    <r>
      <rPr>
        <b/>
        <sz val="10"/>
        <color indexed="18"/>
        <rFont val="Times New Roman"/>
        <family val="1"/>
      </rPr>
      <t>гр. 41</t>
    </r>
    <r>
      <rPr>
        <sz val="10"/>
        <rFont val="Times New Roman"/>
        <family val="1"/>
      </rPr>
      <t>)</t>
    </r>
  </si>
  <si>
    <r>
      <t xml:space="preserve">Число инклюзивных, включающих в состав инвалидов и лиц с ОВЗ 
</t>
    </r>
    <r>
      <rPr>
        <sz val="10"/>
        <color indexed="18"/>
        <rFont val="Times New Roman"/>
        <family val="1"/>
      </rPr>
      <t>(из</t>
    </r>
    <r>
      <rPr>
        <b/>
        <sz val="10"/>
        <color indexed="18"/>
        <rFont val="Times New Roman"/>
        <family val="1"/>
      </rPr>
      <t xml:space="preserve"> гр. 38</t>
    </r>
    <r>
      <rPr>
        <sz val="10"/>
        <color indexed="18"/>
        <rFont val="Times New Roman"/>
        <family val="1"/>
      </rPr>
      <t>)</t>
    </r>
  </si>
  <si>
    <r>
      <t xml:space="preserve">из них (из </t>
    </r>
    <r>
      <rPr>
        <b/>
        <sz val="10"/>
        <color indexed="18"/>
        <rFont val="Times New Roman"/>
        <family val="1"/>
      </rPr>
      <t>гр. 148</t>
    </r>
    <r>
      <rPr>
        <sz val="10"/>
        <color indexed="8"/>
        <rFont val="Times New Roman"/>
        <family val="1"/>
      </rPr>
      <t>)</t>
    </r>
  </si>
  <si>
    <r>
      <t>бюджетные ассигнования учредителя
(из</t>
    </r>
    <r>
      <rPr>
        <b/>
        <sz val="10"/>
        <color indexed="18"/>
        <rFont val="Times New Roman"/>
        <family val="1"/>
      </rPr>
      <t xml:space="preserve"> гр. 2</t>
    </r>
    <r>
      <rPr>
        <sz val="10"/>
        <color indexed="8"/>
        <rFont val="Times New Roman"/>
        <family val="1"/>
      </rPr>
      <t>)</t>
    </r>
  </si>
  <si>
    <r>
      <t xml:space="preserve">финансирование из бюджетов других уровней 
(из </t>
    </r>
    <r>
      <rPr>
        <b/>
        <sz val="10"/>
        <color indexed="18"/>
        <rFont val="Times New Roman"/>
        <family val="1"/>
      </rPr>
      <t>гр. 2</t>
    </r>
    <r>
      <rPr>
        <sz val="10"/>
        <color indexed="8"/>
        <rFont val="Times New Roman"/>
        <family val="1"/>
      </rPr>
      <t xml:space="preserve">)
</t>
    </r>
  </si>
  <si>
    <r>
      <t xml:space="preserve">от предпринимательской и иной приносящей доход деятельности 
(из </t>
    </r>
    <r>
      <rPr>
        <b/>
        <sz val="10"/>
        <color indexed="18"/>
        <rFont val="Times New Roman"/>
        <family val="1"/>
      </rPr>
      <t>гр. 2</t>
    </r>
    <r>
      <rPr>
        <sz val="10"/>
        <color indexed="8"/>
        <rFont val="Times New Roman"/>
        <family val="1"/>
      </rPr>
      <t>)</t>
    </r>
  </si>
  <si>
    <r>
      <t xml:space="preserve">из них за счет собственных средств
(из </t>
    </r>
    <r>
      <rPr>
        <b/>
        <sz val="10"/>
        <color indexed="18"/>
        <rFont val="Times New Roman"/>
        <family val="1"/>
      </rPr>
      <t>гр. 13</t>
    </r>
    <r>
      <rPr>
        <sz val="10"/>
        <rFont val="Times New Roman"/>
        <family val="1"/>
      </rPr>
      <t>)</t>
    </r>
  </si>
  <si>
    <r>
      <t xml:space="preserve">из них за счет собственных средств (из </t>
    </r>
    <r>
      <rPr>
        <b/>
        <sz val="10"/>
        <color indexed="18"/>
        <rFont val="Times New Roman"/>
        <family val="1"/>
      </rPr>
      <t>гр. 15</t>
    </r>
    <r>
      <rPr>
        <sz val="10"/>
        <rFont val="Times New Roman"/>
        <family val="1"/>
      </rPr>
      <t>)</t>
    </r>
  </si>
  <si>
    <r>
      <t xml:space="preserve">из них для улучшения условий доступности для лиц с ОВЗ
 (из </t>
    </r>
    <r>
      <rPr>
        <b/>
        <sz val="10"/>
        <color indexed="18"/>
        <rFont val="Times New Roman"/>
        <family val="1"/>
      </rPr>
      <t>гр. 17</t>
    </r>
    <r>
      <rPr>
        <sz val="10"/>
        <color indexed="8"/>
        <rFont val="Times New Roman"/>
        <family val="1"/>
      </rPr>
      <t>)</t>
    </r>
  </si>
  <si>
    <r>
      <t xml:space="preserve"> (сумма </t>
    </r>
    <r>
      <rPr>
        <b/>
        <sz val="10"/>
        <color indexed="18"/>
        <rFont val="Times New Roman"/>
        <family val="1"/>
      </rPr>
      <t>гр. 44+48</t>
    </r>
    <r>
      <rPr>
        <sz val="10"/>
        <color indexed="18"/>
        <rFont val="Times New Roman"/>
        <family val="1"/>
      </rPr>
      <t>)</t>
    </r>
  </si>
  <si>
    <t xml:space="preserve"> для молодежи от 15 до 24 лет</t>
  </si>
  <si>
    <r>
      <t xml:space="preserve">Из них (из </t>
    </r>
    <r>
      <rPr>
        <b/>
        <sz val="10"/>
        <color indexed="18"/>
        <rFont val="Times New Roman"/>
        <family val="1"/>
      </rPr>
      <t>гр. 90</t>
    </r>
    <r>
      <rPr>
        <sz val="10"/>
        <color indexed="8"/>
        <rFont val="Times New Roman"/>
        <family val="1"/>
      </rPr>
      <t>)</t>
    </r>
  </si>
  <si>
    <t xml:space="preserve"> 5. ПЕРСОНАЛ УЧРЕЖДЕНИЙ 
(на конец года)</t>
  </si>
  <si>
    <r>
      <t xml:space="preserve">Число культурно-массовых мероприятий, всего </t>
    </r>
    <r>
      <rPr>
        <b/>
        <sz val="10"/>
        <color indexed="8"/>
        <rFont val="Times New Roman"/>
        <family val="1"/>
      </rPr>
      <t xml:space="preserve">(сумма </t>
    </r>
    <r>
      <rPr>
        <b/>
        <sz val="10"/>
        <color indexed="18"/>
        <rFont val="Times New Roman"/>
        <family val="1"/>
      </rPr>
      <t>гр. 93, 96</t>
    </r>
    <r>
      <rPr>
        <b/>
        <sz val="10"/>
        <color indexed="8"/>
        <rFont val="Times New Roman"/>
        <family val="1"/>
      </rPr>
      <t>)</t>
    </r>
  </si>
  <si>
    <r>
      <t>из общего числа мероприятий 
(</t>
    </r>
    <r>
      <rPr>
        <b/>
        <sz val="10"/>
        <color indexed="18"/>
        <rFont val="Times New Roman"/>
        <family val="1"/>
      </rPr>
      <t>гр. 90</t>
    </r>
    <r>
      <rPr>
        <sz val="10"/>
        <color indexed="8"/>
        <rFont val="Times New Roman"/>
        <family val="1"/>
      </rPr>
      <t xml:space="preserve">) </t>
    </r>
  </si>
  <si>
    <r>
      <t xml:space="preserve">культурно-досуговые мероприятия
 </t>
    </r>
    <r>
      <rPr>
        <b/>
        <sz val="10"/>
        <color indexed="8"/>
        <rFont val="Times New Roman"/>
        <family val="1"/>
      </rPr>
      <t>(из</t>
    </r>
    <r>
      <rPr>
        <b/>
        <sz val="10"/>
        <color indexed="18"/>
        <rFont val="Times New Roman"/>
        <family val="1"/>
      </rPr>
      <t xml:space="preserve"> гр. 90</t>
    </r>
    <r>
      <rPr>
        <b/>
        <sz val="10"/>
        <color indexed="8"/>
        <rFont val="Times New Roman"/>
        <family val="1"/>
      </rPr>
      <t>)</t>
    </r>
  </si>
  <si>
    <r>
      <t xml:space="preserve">Из них 
(из </t>
    </r>
    <r>
      <rPr>
        <b/>
        <sz val="10"/>
        <color indexed="18"/>
        <rFont val="Times New Roman"/>
        <family val="1"/>
      </rPr>
      <t>гр. 93</t>
    </r>
    <r>
      <rPr>
        <sz val="10"/>
        <color indexed="8"/>
        <rFont val="Times New Roman"/>
        <family val="1"/>
      </rPr>
      <t>)</t>
    </r>
  </si>
  <si>
    <r>
      <t>информационно-просветительские мероприятия
(</t>
    </r>
    <r>
      <rPr>
        <b/>
        <sz val="10"/>
        <rFont val="Times New Roman"/>
        <family val="1"/>
      </rPr>
      <t xml:space="preserve">из </t>
    </r>
    <r>
      <rPr>
        <b/>
        <sz val="10"/>
        <color indexed="18"/>
        <rFont val="Times New Roman"/>
        <family val="1"/>
      </rPr>
      <t>гр. 90</t>
    </r>
    <r>
      <rPr>
        <sz val="10"/>
        <rFont val="Times New Roman"/>
        <family val="1"/>
      </rPr>
      <t>)</t>
    </r>
  </si>
  <si>
    <r>
      <t xml:space="preserve">киновидеосеансы
</t>
    </r>
    <r>
      <rPr>
        <b/>
        <sz val="10"/>
        <rFont val="Times New Roman"/>
        <family val="1"/>
      </rPr>
      <t xml:space="preserve"> (из </t>
    </r>
    <r>
      <rPr>
        <b/>
        <sz val="10"/>
        <color indexed="18"/>
        <rFont val="Times New Roman"/>
        <family val="1"/>
      </rPr>
      <t>гр. 90</t>
    </r>
    <r>
      <rPr>
        <b/>
        <sz val="10"/>
        <rFont val="Times New Roman"/>
        <family val="1"/>
      </rPr>
      <t>)</t>
    </r>
  </si>
  <si>
    <r>
      <t>танцевальные вечера/ дискотеки 
(</t>
    </r>
    <r>
      <rPr>
        <b/>
        <sz val="10"/>
        <rFont val="Times New Roman"/>
        <family val="1"/>
      </rPr>
      <t xml:space="preserve">из </t>
    </r>
    <r>
      <rPr>
        <b/>
        <sz val="10"/>
        <color indexed="18"/>
        <rFont val="Times New Roman"/>
        <family val="1"/>
      </rPr>
      <t>гр.90</t>
    </r>
    <r>
      <rPr>
        <sz val="10"/>
        <rFont val="Times New Roman"/>
        <family val="1"/>
      </rPr>
      <t>)</t>
    </r>
  </si>
  <si>
    <r>
      <t xml:space="preserve">с участием инвалидов и лиц с ОВЗ 
</t>
    </r>
    <r>
      <rPr>
        <b/>
        <sz val="10"/>
        <rFont val="Times New Roman"/>
        <family val="1"/>
      </rPr>
      <t xml:space="preserve">(из </t>
    </r>
    <r>
      <rPr>
        <b/>
        <sz val="10"/>
        <color indexed="18"/>
        <rFont val="Times New Roman"/>
        <family val="1"/>
      </rPr>
      <t>гр.90</t>
    </r>
    <r>
      <rPr>
        <b/>
        <sz val="10"/>
        <rFont val="Times New Roman"/>
        <family val="1"/>
      </rPr>
      <t>)</t>
    </r>
  </si>
  <si>
    <t xml:space="preserve">штатных </t>
  </si>
  <si>
    <r>
      <t xml:space="preserve">Из них (из </t>
    </r>
    <r>
      <rPr>
        <b/>
        <sz val="10"/>
        <color indexed="18"/>
        <rFont val="Times New Roman"/>
        <family val="1"/>
      </rPr>
      <t>гр. 101</t>
    </r>
    <r>
      <rPr>
        <sz val="10"/>
        <color indexed="8"/>
        <rFont val="Times New Roman"/>
        <family val="1"/>
      </rPr>
      <t>)</t>
    </r>
  </si>
  <si>
    <r>
      <t xml:space="preserve">доступные для восприятия инвалидами и лицами с ОВЗ 
</t>
    </r>
    <r>
      <rPr>
        <b/>
        <sz val="10"/>
        <rFont val="Times New Roman"/>
        <family val="1"/>
      </rPr>
      <t xml:space="preserve">(из </t>
    </r>
    <r>
      <rPr>
        <sz val="10"/>
        <color indexed="18"/>
        <rFont val="Times New Roman"/>
        <family val="1"/>
      </rPr>
      <t xml:space="preserve">гр. </t>
    </r>
    <r>
      <rPr>
        <b/>
        <sz val="10"/>
        <color indexed="18"/>
        <rFont val="Times New Roman"/>
        <family val="1"/>
      </rPr>
      <t>90</t>
    </r>
    <r>
      <rPr>
        <b/>
        <sz val="10"/>
        <rFont val="Times New Roman"/>
        <family val="1"/>
      </rPr>
      <t>)</t>
    </r>
  </si>
  <si>
    <r>
      <t xml:space="preserve">Из них 
(из </t>
    </r>
    <r>
      <rPr>
        <b/>
        <sz val="10"/>
        <color indexed="18"/>
        <rFont val="Times New Roman"/>
        <family val="1"/>
      </rPr>
      <t>гр. 104</t>
    </r>
    <r>
      <rPr>
        <sz val="10"/>
        <color indexed="8"/>
        <rFont val="Times New Roman"/>
        <family val="1"/>
      </rPr>
      <t>)</t>
    </r>
  </si>
  <si>
    <t>культурно-досуговые мероприятия на платной основе</t>
  </si>
  <si>
    <r>
      <t>из общего числа мероприятий 
(</t>
    </r>
    <r>
      <rPr>
        <b/>
        <sz val="10"/>
        <color indexed="18"/>
        <rFont val="Times New Roman"/>
        <family val="1"/>
      </rPr>
      <t>гр. 101</t>
    </r>
    <r>
      <rPr>
        <sz val="10"/>
        <color indexed="8"/>
        <rFont val="Times New Roman"/>
        <family val="1"/>
      </rPr>
      <t xml:space="preserve">) </t>
    </r>
  </si>
  <si>
    <r>
      <t xml:space="preserve">информационно-просветительские мероприятий на платной основе (из </t>
    </r>
    <r>
      <rPr>
        <b/>
        <sz val="10"/>
        <color indexed="18"/>
        <rFont val="Times New Roman"/>
        <family val="1"/>
      </rPr>
      <t>гр.101</t>
    </r>
    <r>
      <rPr>
        <sz val="10"/>
        <rFont val="Times New Roman"/>
        <family val="1"/>
      </rPr>
      <t>)</t>
    </r>
  </si>
  <si>
    <r>
      <t xml:space="preserve">киновидеосеансы на платной основе 
</t>
    </r>
    <r>
      <rPr>
        <b/>
        <sz val="10"/>
        <color indexed="8"/>
        <rFont val="Times New Roman"/>
        <family val="1"/>
      </rPr>
      <t xml:space="preserve">(из </t>
    </r>
    <r>
      <rPr>
        <b/>
        <sz val="10"/>
        <color indexed="18"/>
        <rFont val="Times New Roman"/>
        <family val="1"/>
      </rPr>
      <t>гр.101</t>
    </r>
    <r>
      <rPr>
        <b/>
        <sz val="10"/>
        <color indexed="8"/>
        <rFont val="Times New Roman"/>
        <family val="1"/>
      </rPr>
      <t>)</t>
    </r>
  </si>
  <si>
    <r>
      <t xml:space="preserve">танцевальные вечера, дискотеки на платной основе 
(из </t>
    </r>
    <r>
      <rPr>
        <b/>
        <sz val="10"/>
        <color indexed="18"/>
        <rFont val="Times New Roman"/>
        <family val="1"/>
      </rPr>
      <t>гр. 101</t>
    </r>
    <r>
      <rPr>
        <sz val="10"/>
        <color indexed="8"/>
        <rFont val="Times New Roman"/>
        <family val="1"/>
      </rPr>
      <t>)</t>
    </r>
  </si>
  <si>
    <r>
      <t>мероприятия с участием инвалидов и лиц ОВЗ на платной основе</t>
    </r>
    <r>
      <rPr>
        <b/>
        <sz val="10"/>
        <color indexed="8"/>
        <rFont val="Times New Roman"/>
        <family val="1"/>
      </rPr>
      <t xml:space="preserve"> 
(из </t>
    </r>
    <r>
      <rPr>
        <b/>
        <sz val="10"/>
        <color indexed="18"/>
        <rFont val="Times New Roman"/>
        <family val="1"/>
      </rPr>
      <t>гр.101</t>
    </r>
    <r>
      <rPr>
        <b/>
        <sz val="10"/>
        <color indexed="8"/>
        <rFont val="Times New Roman"/>
        <family val="1"/>
      </rPr>
      <t>)</t>
    </r>
  </si>
  <si>
    <r>
      <t xml:space="preserve">мероприятия, доступные для восприятия инвалидами и лицами с ОВЗ на платной основе 
</t>
    </r>
    <r>
      <rPr>
        <b/>
        <sz val="10"/>
        <rFont val="Times New Roman"/>
        <family val="1"/>
      </rPr>
      <t xml:space="preserve">(из </t>
    </r>
    <r>
      <rPr>
        <b/>
        <sz val="10"/>
        <color indexed="18"/>
        <rFont val="Times New Roman"/>
        <family val="1"/>
      </rPr>
      <t>гр. 10</t>
    </r>
    <r>
      <rPr>
        <b/>
        <sz val="10"/>
        <rFont val="Times New Roman"/>
        <family val="1"/>
      </rPr>
      <t>1)</t>
    </r>
  </si>
  <si>
    <r>
      <t xml:space="preserve">из </t>
    </r>
    <r>
      <rPr>
        <b/>
        <sz val="11"/>
        <color indexed="18"/>
        <rFont val="Times New Roman"/>
        <family val="1"/>
      </rPr>
      <t>гр. 3</t>
    </r>
  </si>
  <si>
    <r>
      <t>из общего числа мероприятий 
(</t>
    </r>
    <r>
      <rPr>
        <b/>
        <sz val="10"/>
        <color indexed="18"/>
        <rFont val="Times New Roman"/>
        <family val="1"/>
      </rPr>
      <t>гр. 3</t>
    </r>
    <r>
      <rPr>
        <sz val="10"/>
        <color indexed="8"/>
        <rFont val="Times New Roman"/>
        <family val="1"/>
      </rPr>
      <t xml:space="preserve">) </t>
    </r>
  </si>
  <si>
    <r>
      <t>Фонды музея, единиц 
(сумма</t>
    </r>
    <r>
      <rPr>
        <b/>
        <sz val="10"/>
        <color indexed="18"/>
        <rFont val="Times New Roman"/>
        <family val="1"/>
      </rPr>
      <t xml:space="preserve"> гр. 3+4+5)</t>
    </r>
  </si>
  <si>
    <r>
      <t xml:space="preserve">Фонды, экспонировавшиеся в течение отчетного года 
(из </t>
    </r>
    <r>
      <rPr>
        <b/>
        <sz val="10"/>
        <color indexed="18"/>
        <rFont val="Times New Roman"/>
        <family val="1"/>
      </rPr>
      <t>гр. 2</t>
    </r>
    <r>
      <rPr>
        <sz val="10"/>
        <color indexed="8"/>
        <rFont val="Times New Roman"/>
        <family val="1"/>
      </rPr>
      <t>)</t>
    </r>
  </si>
  <si>
    <r>
      <t>Из них школьниками, учащимися и студентами
(из</t>
    </r>
    <r>
      <rPr>
        <b/>
        <sz val="10"/>
        <color indexed="18"/>
        <rFont val="Times New Roman"/>
        <family val="1"/>
      </rPr>
      <t xml:space="preserve"> гр. 7</t>
    </r>
    <r>
      <rPr>
        <sz val="10"/>
        <color indexed="8"/>
        <rFont val="Times New Roman"/>
        <family val="1"/>
      </rPr>
      <t>)</t>
    </r>
  </si>
  <si>
    <r>
      <t xml:space="preserve">из них (из </t>
    </r>
    <r>
      <rPr>
        <b/>
        <sz val="10"/>
        <color indexed="18"/>
        <rFont val="Times New Roman"/>
        <family val="1"/>
      </rPr>
      <t>гр. 2</t>
    </r>
    <r>
      <rPr>
        <sz val="10"/>
        <color indexed="8"/>
        <rFont val="Times New Roman"/>
        <family val="1"/>
      </rPr>
      <t>)</t>
    </r>
  </si>
  <si>
    <r>
      <t>Из числа штатных работников  (</t>
    </r>
    <r>
      <rPr>
        <b/>
        <sz val="10"/>
        <color indexed="18"/>
        <rFont val="Times New Roman"/>
        <family val="1"/>
      </rPr>
      <t>гр. 3</t>
    </r>
    <r>
      <rPr>
        <sz val="10"/>
        <color indexed="8"/>
        <rFont val="Times New Roman"/>
        <family val="1"/>
      </rPr>
      <t>) 
имеют стаж работы в профильных учреждениях</t>
    </r>
  </si>
  <si>
    <r>
      <t xml:space="preserve">Поступило за год, всего  (сумма 
</t>
    </r>
    <r>
      <rPr>
        <b/>
        <sz val="10"/>
        <color indexed="18"/>
        <rFont val="Times New Roman"/>
        <family val="1"/>
      </rPr>
      <t>гр. 3+4+5+9</t>
    </r>
    <r>
      <rPr>
        <sz val="10"/>
        <color indexed="8"/>
        <rFont val="Times New Roman"/>
        <family val="1"/>
      </rPr>
      <t>)</t>
    </r>
  </si>
  <si>
    <r>
      <t xml:space="preserve">из них (из </t>
    </r>
    <r>
      <rPr>
        <b/>
        <sz val="10"/>
        <color indexed="18"/>
        <rFont val="Times New Roman"/>
        <family val="1"/>
      </rPr>
      <t>гр. 2</t>
    </r>
    <r>
      <rPr>
        <sz val="10"/>
        <rFont val="Times New Roman"/>
        <family val="1"/>
      </rPr>
      <t>)</t>
    </r>
  </si>
  <si>
    <r>
      <t xml:space="preserve">из них (из </t>
    </r>
    <r>
      <rPr>
        <b/>
        <sz val="10"/>
        <color indexed="18"/>
        <rFont val="Times New Roman"/>
        <family val="1"/>
      </rPr>
      <t>гр. 10</t>
    </r>
    <r>
      <rPr>
        <sz val="10"/>
        <color indexed="8"/>
        <rFont val="Times New Roman"/>
        <family val="1"/>
      </rPr>
      <t>)</t>
    </r>
  </si>
  <si>
    <r>
      <t xml:space="preserve">Их них число  </t>
    </r>
    <r>
      <rPr>
        <b/>
        <sz val="10"/>
        <color indexed="8"/>
        <rFont val="Times New Roman"/>
        <family val="1"/>
      </rPr>
      <t>мероприятий</t>
    </r>
    <r>
      <rPr>
        <sz val="10"/>
        <color indexed="8"/>
        <rFont val="Times New Roman"/>
        <family val="1"/>
      </rPr>
      <t xml:space="preserve"> на платной основе</t>
    </r>
  </si>
  <si>
    <r>
      <rPr>
        <b/>
        <sz val="10"/>
        <color indexed="8"/>
        <rFont val="Times New Roman"/>
        <family val="1"/>
      </rPr>
      <t>Посещения</t>
    </r>
    <r>
      <rPr>
        <sz val="10"/>
        <color indexed="8"/>
        <rFont val="Times New Roman"/>
        <family val="1"/>
      </rPr>
      <t xml:space="preserve"> на платных мероприятиях </t>
    </r>
  </si>
  <si>
    <r>
      <t xml:space="preserve">из них имеют образование (из </t>
    </r>
    <r>
      <rPr>
        <b/>
        <sz val="10"/>
        <color indexed="18"/>
        <rFont val="Times New Roman"/>
        <family val="1"/>
      </rPr>
      <t>гр. 4</t>
    </r>
    <r>
      <rPr>
        <sz val="10"/>
        <color indexed="8"/>
        <rFont val="Times New Roman"/>
        <family val="1"/>
      </rPr>
      <t>)</t>
    </r>
  </si>
  <si>
    <r>
      <t>в том числе (из</t>
    </r>
    <r>
      <rPr>
        <b/>
        <sz val="10"/>
        <color indexed="18"/>
        <rFont val="Times New Roman"/>
        <family val="1"/>
      </rPr>
      <t xml:space="preserve"> гр. 5</t>
    </r>
    <r>
      <rPr>
        <sz val="10"/>
        <color indexed="8"/>
        <rFont val="Times New Roman"/>
        <family val="1"/>
      </rPr>
      <t>)</t>
    </r>
  </si>
  <si>
    <r>
      <t xml:space="preserve">Из них число  </t>
    </r>
    <r>
      <rPr>
        <b/>
        <sz val="10"/>
        <color indexed="8"/>
        <rFont val="Times New Roman"/>
        <family val="1"/>
      </rPr>
      <t>мероприятий</t>
    </r>
    <r>
      <rPr>
        <sz val="10"/>
        <color indexed="8"/>
        <rFont val="Times New Roman"/>
        <family val="1"/>
      </rPr>
      <t xml:space="preserve"> на платной основе</t>
    </r>
  </si>
  <si>
    <r>
      <rPr>
        <b/>
        <sz val="10"/>
        <color indexed="8"/>
        <rFont val="Times New Roman"/>
        <family val="1"/>
      </rPr>
      <t>Посещения</t>
    </r>
    <r>
      <rPr>
        <sz val="10"/>
        <color indexed="8"/>
        <rFont val="Times New Roman"/>
        <family val="1"/>
      </rPr>
      <t xml:space="preserve"> на платных мероприятиях</t>
    </r>
  </si>
  <si>
    <r>
      <t xml:space="preserve">из общих расходов на оплату труда - оплата основному персоналу (из </t>
    </r>
    <r>
      <rPr>
        <b/>
        <sz val="10"/>
        <color indexed="18"/>
        <rFont val="Times New Roman"/>
        <family val="1"/>
      </rPr>
      <t>гр. 11</t>
    </r>
    <r>
      <rPr>
        <sz val="10"/>
        <rFont val="Times New Roman"/>
        <family val="1"/>
      </rPr>
      <t>)</t>
    </r>
  </si>
  <si>
    <r>
      <t xml:space="preserve">из них за счет собственных средств (из </t>
    </r>
    <r>
      <rPr>
        <b/>
        <sz val="10"/>
        <color indexed="18"/>
        <rFont val="Times New Roman"/>
        <family val="1"/>
      </rPr>
      <t>гр. 17</t>
    </r>
    <r>
      <rPr>
        <sz val="10"/>
        <color indexed="8"/>
        <rFont val="Times New Roman"/>
        <family val="1"/>
      </rPr>
      <t>)</t>
    </r>
  </si>
  <si>
    <r>
      <t xml:space="preserve">из них за счет собственных средств (из </t>
    </r>
    <r>
      <rPr>
        <b/>
        <sz val="10"/>
        <color indexed="18"/>
        <rFont val="Times New Roman"/>
        <family val="1"/>
      </rPr>
      <t>гр. 20</t>
    </r>
    <r>
      <rPr>
        <sz val="10"/>
        <color indexed="8"/>
        <rFont val="Times New Roman"/>
        <family val="1"/>
      </rPr>
      <t>)</t>
    </r>
  </si>
  <si>
    <r>
      <t xml:space="preserve"> ( из </t>
    </r>
    <r>
      <rPr>
        <b/>
        <sz val="10"/>
        <color indexed="18"/>
        <rFont val="Times New Roman"/>
        <family val="1"/>
      </rPr>
      <t>гр 8</t>
    </r>
    <r>
      <rPr>
        <sz val="10"/>
        <color indexed="18"/>
        <rFont val="Times New Roman"/>
        <family val="1"/>
      </rPr>
      <t xml:space="preserve">: сумма гр. </t>
    </r>
    <r>
      <rPr>
        <b/>
        <sz val="10"/>
        <color indexed="18"/>
        <rFont val="Times New Roman"/>
        <family val="1"/>
      </rPr>
      <t>15+16+17+18+19+20+21+22+23+24</t>
    </r>
    <r>
      <rPr>
        <sz val="10"/>
        <color indexed="18"/>
        <rFont val="Times New Roman"/>
        <family val="1"/>
      </rPr>
      <t>)</t>
    </r>
  </si>
  <si>
    <r>
      <t xml:space="preserve">Из них число  </t>
    </r>
    <r>
      <rPr>
        <b/>
        <sz val="10"/>
        <color indexed="8"/>
        <rFont val="Times New Roman"/>
        <family val="1"/>
      </rPr>
      <t xml:space="preserve">мероприятий </t>
    </r>
    <r>
      <rPr>
        <sz val="10"/>
        <color indexed="8"/>
        <rFont val="Times New Roman"/>
        <family val="1"/>
      </rPr>
      <t>на платной основе</t>
    </r>
  </si>
  <si>
    <r>
      <rPr>
        <b/>
        <sz val="10"/>
        <color indexed="8"/>
        <rFont val="Times New Roman"/>
        <family val="1"/>
      </rPr>
      <t xml:space="preserve">Посещения </t>
    </r>
    <r>
      <rPr>
        <sz val="10"/>
        <color indexed="8"/>
        <rFont val="Times New Roman"/>
        <family val="1"/>
      </rPr>
      <t>на платных мероприятиях</t>
    </r>
  </si>
  <si>
    <r>
      <t xml:space="preserve">Из них (из </t>
    </r>
    <r>
      <rPr>
        <b/>
        <sz val="10"/>
        <color indexed="18"/>
        <rFont val="Times New Roman"/>
        <family val="1"/>
      </rPr>
      <t>гр. 112</t>
    </r>
    <r>
      <rPr>
        <sz val="10"/>
        <color indexed="8"/>
        <rFont val="Times New Roman"/>
        <family val="1"/>
      </rPr>
      <t>)</t>
    </r>
  </si>
  <si>
    <r>
      <t>из общего числа мероприятий 
(</t>
    </r>
    <r>
      <rPr>
        <b/>
        <sz val="10"/>
        <color indexed="18"/>
        <rFont val="Times New Roman"/>
        <family val="1"/>
      </rPr>
      <t>гр. 112</t>
    </r>
    <r>
      <rPr>
        <sz val="10"/>
        <color indexed="8"/>
        <rFont val="Times New Roman"/>
        <family val="1"/>
      </rPr>
      <t xml:space="preserve">) </t>
    </r>
  </si>
  <si>
    <t xml:space="preserve">посещений культурно-досуговых мероприятий на платной основе </t>
  </si>
  <si>
    <r>
      <t xml:space="preserve">Из них 
(из </t>
    </r>
    <r>
      <rPr>
        <b/>
        <sz val="10"/>
        <color indexed="18"/>
        <rFont val="Times New Roman"/>
        <family val="1"/>
      </rPr>
      <t>гр. 115</t>
    </r>
    <r>
      <rPr>
        <sz val="10"/>
        <color indexed="8"/>
        <rFont val="Times New Roman"/>
        <family val="1"/>
      </rPr>
      <t>)</t>
    </r>
  </si>
  <si>
    <r>
      <t>число посещений информационно-просветительских мероприятий на платной основе</t>
    </r>
    <r>
      <rPr>
        <b/>
        <sz val="10"/>
        <rFont val="Times New Roman"/>
        <family val="1"/>
      </rPr>
      <t xml:space="preserve"> 
(из </t>
    </r>
    <r>
      <rPr>
        <b/>
        <sz val="10"/>
        <color indexed="18"/>
        <rFont val="Times New Roman"/>
        <family val="1"/>
      </rPr>
      <t>гр.112</t>
    </r>
    <r>
      <rPr>
        <b/>
        <sz val="10"/>
        <rFont val="Times New Roman"/>
        <family val="1"/>
      </rPr>
      <t>)</t>
    </r>
  </si>
  <si>
    <r>
      <t>число посещений киновидеосеансов на платной основе</t>
    </r>
    <r>
      <rPr>
        <b/>
        <sz val="10"/>
        <rFont val="Times New Roman"/>
        <family val="1"/>
      </rPr>
      <t xml:space="preserve"> 
(из </t>
    </r>
    <r>
      <rPr>
        <b/>
        <sz val="10"/>
        <color indexed="18"/>
        <rFont val="Times New Roman"/>
        <family val="1"/>
      </rPr>
      <t xml:space="preserve">гр </t>
    </r>
    <r>
      <rPr>
        <b/>
        <sz val="10"/>
        <rFont val="Times New Roman"/>
        <family val="1"/>
      </rPr>
      <t>11</t>
    </r>
    <r>
      <rPr>
        <b/>
        <sz val="10"/>
        <color indexed="18"/>
        <rFont val="Times New Roman"/>
        <family val="1"/>
      </rPr>
      <t>2</t>
    </r>
    <r>
      <rPr>
        <b/>
        <sz val="10"/>
        <rFont val="Times New Roman"/>
        <family val="1"/>
      </rPr>
      <t xml:space="preserve">). </t>
    </r>
  </si>
  <si>
    <r>
      <t xml:space="preserve">число посещений танцевальных вечеров, дискотек на платной основе 
</t>
    </r>
    <r>
      <rPr>
        <b/>
        <sz val="10"/>
        <rFont val="Times New Roman"/>
        <family val="1"/>
      </rPr>
      <t xml:space="preserve">(из </t>
    </r>
    <r>
      <rPr>
        <b/>
        <sz val="10"/>
        <color indexed="18"/>
        <rFont val="Times New Roman"/>
        <family val="1"/>
      </rPr>
      <t>гр. 112</t>
    </r>
    <r>
      <rPr>
        <b/>
        <sz val="10"/>
        <rFont val="Times New Roman"/>
        <family val="1"/>
      </rPr>
      <t>)</t>
    </r>
  </si>
  <si>
    <r>
      <rPr>
        <sz val="10"/>
        <color indexed="8"/>
        <rFont val="Times New Roman"/>
        <family val="1"/>
      </rPr>
      <t>из них (</t>
    </r>
    <r>
      <rPr>
        <sz val="10"/>
        <color indexed="18"/>
        <rFont val="Times New Roman"/>
        <family val="1"/>
      </rPr>
      <t xml:space="preserve"> </t>
    </r>
    <r>
      <rPr>
        <b/>
        <sz val="10"/>
        <color indexed="18"/>
        <rFont val="Times New Roman"/>
        <family val="1"/>
      </rPr>
      <t>гр. 41)</t>
    </r>
  </si>
  <si>
    <t>молодежь от 15 до 24 лет</t>
  </si>
  <si>
    <t>дети до 14 лет</t>
  </si>
  <si>
    <r>
      <t xml:space="preserve">Число участников в прочих клубн.формирований 
</t>
    </r>
    <r>
      <rPr>
        <b/>
        <sz val="10"/>
        <rFont val="Times New Roman"/>
        <family val="1"/>
      </rPr>
      <t>(из гр.41)</t>
    </r>
  </si>
  <si>
    <t>Число прочих клубных формирований 
(из гр. 38)</t>
  </si>
  <si>
    <t>Число клубных формирований самодеят. народного творчества - всего   
(из гр. 48) 
(сумма 62+64+66+68+70+72+74+76+78+80)</t>
  </si>
  <si>
    <t>из гр. 48</t>
  </si>
  <si>
    <t>из них ( гр. 54)</t>
  </si>
  <si>
    <t>работающ. на платной основе</t>
  </si>
  <si>
    <r>
      <t xml:space="preserve">Число уч-ков в формирован. самодеят.народного творч-ва  
</t>
    </r>
    <r>
      <rPr>
        <b/>
        <sz val="10"/>
        <color indexed="18"/>
        <rFont val="Times New Roman"/>
        <family val="1"/>
      </rPr>
      <t>(из гр. 5</t>
    </r>
    <r>
      <rPr>
        <sz val="10"/>
        <color indexed="8"/>
        <rFont val="Times New Roman"/>
        <family val="1"/>
      </rPr>
      <t xml:space="preserve">1)
</t>
    </r>
    <r>
      <rPr>
        <b/>
        <sz val="10"/>
        <color indexed="18"/>
        <rFont val="Times New Roman"/>
        <family val="1"/>
      </rPr>
      <t xml:space="preserve"> сумма 63+65+67+69+71+73+75+77+79+81</t>
    </r>
  </si>
  <si>
    <t>из них ( гр. 58)</t>
  </si>
  <si>
    <t xml:space="preserve"> молодежь от 15 до 24 лет</t>
  </si>
  <si>
    <r>
      <t xml:space="preserve">xисло участников в коллективах, работающих на платной основе 
</t>
    </r>
    <r>
      <rPr>
        <b/>
        <sz val="10"/>
        <rFont val="Times New Roman"/>
        <family val="1"/>
      </rPr>
      <t xml:space="preserve">(из </t>
    </r>
    <r>
      <rPr>
        <b/>
        <sz val="10"/>
        <color indexed="18"/>
        <rFont val="Times New Roman"/>
        <family val="1"/>
      </rPr>
      <t>гр. 58</t>
    </r>
    <r>
      <rPr>
        <b/>
        <sz val="10"/>
        <rFont val="Times New Roman"/>
        <family val="1"/>
      </rPr>
      <t>)</t>
    </r>
  </si>
  <si>
    <t>в том числе коллективы ( гр. 54)</t>
  </si>
  <si>
    <t>хоровые</t>
  </si>
  <si>
    <t>в них уч-ков,чел</t>
  </si>
  <si>
    <t>хореографические</t>
  </si>
  <si>
    <t>в них уч-ков, чел.</t>
  </si>
  <si>
    <t>театральные</t>
  </si>
  <si>
    <t>оркестры народн. инструментов</t>
  </si>
  <si>
    <t>оркестры духовых инструментов</t>
  </si>
  <si>
    <r>
      <t>число коллективов, имеющих звание (</t>
    </r>
    <r>
      <rPr>
        <b/>
        <sz val="11"/>
        <color indexed="18"/>
        <rFont val="Times New Roman"/>
        <family val="1"/>
      </rPr>
      <t>гр. 54</t>
    </r>
    <r>
      <rPr>
        <sz val="11"/>
        <color indexed="8"/>
        <rFont val="Times New Roman"/>
        <family val="1"/>
      </rPr>
      <t>)</t>
    </r>
  </si>
  <si>
    <t>фольклорные</t>
  </si>
  <si>
    <t>изобразительного искусства</t>
  </si>
  <si>
    <t>декаративно-прикладного искусства</t>
  </si>
  <si>
    <t>кинофотолюбителей</t>
  </si>
  <si>
    <t>"народный"</t>
  </si>
  <si>
    <t>заслуженный коллектив народного творчества</t>
  </si>
  <si>
    <t>лауреат международного, всероссийского конкурса (фестиваля)</t>
  </si>
  <si>
    <r>
      <t xml:space="preserve">С участием инвалидов и лиц с ОВЗ (из </t>
    </r>
    <r>
      <rPr>
        <b/>
        <sz val="10"/>
        <color indexed="18"/>
        <rFont val="Times New Roman"/>
        <family val="1"/>
      </rPr>
      <t>гр. 3</t>
    </r>
    <r>
      <rPr>
        <sz val="10"/>
        <color indexed="8"/>
        <rFont val="Times New Roman"/>
        <family val="1"/>
      </rPr>
      <t>)</t>
    </r>
    <r>
      <rPr>
        <sz val="10"/>
        <color indexed="10"/>
        <rFont val="Times New Roman"/>
        <family val="1"/>
      </rPr>
      <t>*</t>
    </r>
  </si>
  <si>
    <r>
      <t xml:space="preserve">Доступные для восприятия инвалидам и лицам с ОВЗ ( из </t>
    </r>
    <r>
      <rPr>
        <b/>
        <sz val="10"/>
        <color indexed="18"/>
        <rFont val="Times New Roman"/>
        <family val="1"/>
      </rPr>
      <t>гр. 3</t>
    </r>
    <r>
      <rPr>
        <sz val="10"/>
        <color indexed="8"/>
        <rFont val="Times New Roman"/>
        <family val="1"/>
      </rPr>
      <t>)</t>
    </r>
    <r>
      <rPr>
        <sz val="10"/>
        <color indexed="10"/>
        <rFont val="Times New Roman"/>
        <family val="1"/>
      </rPr>
      <t>**</t>
    </r>
  </si>
  <si>
    <t>*</t>
  </si>
  <si>
    <t>**</t>
  </si>
  <si>
    <t>В связи с принятыми в декабре 2016 г. изменениями сводной формы 7-нк:</t>
  </si>
  <si>
    <r>
      <t xml:space="preserve">В </t>
    </r>
    <r>
      <rPr>
        <b/>
        <sz val="11"/>
        <color indexed="8"/>
        <rFont val="Times New Roman"/>
        <family val="1"/>
      </rPr>
      <t>Разделе 3</t>
    </r>
    <r>
      <rPr>
        <sz val="11"/>
        <color indexed="8"/>
        <rFont val="Times New Roman"/>
        <family val="1"/>
      </rPr>
      <t xml:space="preserve">. </t>
    </r>
    <r>
      <rPr>
        <b/>
        <sz val="11"/>
        <color indexed="8"/>
        <rFont val="Times New Roman"/>
        <family val="1"/>
      </rPr>
      <t>Культурно-массовые мероприятия</t>
    </r>
    <r>
      <rPr>
        <sz val="11"/>
        <color indexed="8"/>
        <rFont val="Times New Roman"/>
        <family val="1"/>
      </rPr>
      <t xml:space="preserve"> в группе столбцов</t>
    </r>
    <r>
      <rPr>
        <b/>
        <sz val="11"/>
        <color indexed="8"/>
        <rFont val="Times New Roman"/>
        <family val="1"/>
      </rPr>
      <t xml:space="preserve"> 12</t>
    </r>
    <r>
      <rPr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С участием инвалидов и лиц с ОВЗ</t>
    </r>
    <r>
      <rPr>
        <sz val="11"/>
        <color indexed="8"/>
        <rFont val="Times New Roman"/>
        <family val="1"/>
      </rPr>
      <t xml:space="preserve"> удален столбец </t>
    </r>
    <r>
      <rPr>
        <b/>
        <sz val="11"/>
        <color indexed="8"/>
        <rFont val="Times New Roman"/>
        <family val="1"/>
      </rPr>
      <t>Посещения на платных мероприятиях</t>
    </r>
    <r>
      <rPr>
        <sz val="11"/>
        <color indexed="8"/>
        <rFont val="Times New Roman"/>
        <family val="1"/>
      </rPr>
      <t xml:space="preserve"> в группе столбцов 12 под названием</t>
    </r>
  </si>
  <si>
    <r>
      <t xml:space="preserve">В </t>
    </r>
    <r>
      <rPr>
        <b/>
        <sz val="11"/>
        <color indexed="8"/>
        <rFont val="Times New Roman"/>
        <family val="1"/>
      </rPr>
      <t>Разделе 3</t>
    </r>
    <r>
      <rPr>
        <sz val="11"/>
        <color indexed="8"/>
        <rFont val="Times New Roman"/>
        <family val="1"/>
      </rPr>
      <t xml:space="preserve">. </t>
    </r>
    <r>
      <rPr>
        <b/>
        <sz val="11"/>
        <color indexed="8"/>
        <rFont val="Times New Roman"/>
        <family val="1"/>
      </rPr>
      <t>Культурно-массовые мероприятия</t>
    </r>
    <r>
      <rPr>
        <sz val="11"/>
        <color indexed="8"/>
        <rFont val="Times New Roman"/>
        <family val="1"/>
      </rPr>
      <t xml:space="preserve"> в группе столбцов</t>
    </r>
    <r>
      <rPr>
        <b/>
        <sz val="11"/>
        <color indexed="8"/>
        <rFont val="Times New Roman"/>
        <family val="1"/>
      </rPr>
      <t xml:space="preserve"> 13</t>
    </r>
    <r>
      <rPr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Доступные для восприятия инвалидам и лицам с ОВЗ</t>
    </r>
    <r>
      <rPr>
        <sz val="11"/>
        <color indexed="8"/>
        <rFont val="Times New Roman"/>
        <family val="1"/>
      </rPr>
      <t xml:space="preserve"> удален столбец </t>
    </r>
    <r>
      <rPr>
        <b/>
        <sz val="11"/>
        <color indexed="8"/>
        <rFont val="Times New Roman"/>
        <family val="1"/>
      </rPr>
      <t>Посещения на платных мероприятиях</t>
    </r>
    <r>
      <rPr>
        <sz val="11"/>
        <color indexed="8"/>
        <rFont val="Times New Roman"/>
        <family val="1"/>
      </rPr>
      <t xml:space="preserve"> в группе столбцов 12 под названием</t>
    </r>
  </si>
  <si>
    <r>
      <t>121</t>
    </r>
    <r>
      <rPr>
        <sz val="10"/>
        <color indexed="10"/>
        <rFont val="Times New Roman"/>
        <family val="1"/>
      </rPr>
      <t>*</t>
    </r>
  </si>
  <si>
    <r>
      <t>122</t>
    </r>
    <r>
      <rPr>
        <sz val="10"/>
        <color indexed="10"/>
        <rFont val="Times New Roman"/>
        <family val="1"/>
      </rPr>
      <t>*</t>
    </r>
  </si>
  <si>
    <r>
      <t>123</t>
    </r>
    <r>
      <rPr>
        <sz val="10"/>
        <color indexed="10"/>
        <rFont val="Times New Roman"/>
        <family val="1"/>
      </rPr>
      <t>*</t>
    </r>
  </si>
  <si>
    <r>
      <t>124</t>
    </r>
    <r>
      <rPr>
        <sz val="10"/>
        <color indexed="10"/>
        <rFont val="Times New Roman"/>
        <family val="1"/>
      </rPr>
      <t>*</t>
    </r>
  </si>
  <si>
    <r>
      <t>125</t>
    </r>
    <r>
      <rPr>
        <sz val="10"/>
        <color indexed="10"/>
        <rFont val="Times New Roman"/>
        <family val="1"/>
      </rPr>
      <t>*</t>
    </r>
  </si>
  <si>
    <r>
      <t>126</t>
    </r>
    <r>
      <rPr>
        <sz val="10"/>
        <color indexed="10"/>
        <rFont val="Times New Roman"/>
        <family val="1"/>
      </rPr>
      <t>*</t>
    </r>
  </si>
  <si>
    <r>
      <t>127</t>
    </r>
    <r>
      <rPr>
        <sz val="10"/>
        <color indexed="10"/>
        <rFont val="Times New Roman"/>
        <family val="1"/>
      </rPr>
      <t>*</t>
    </r>
  </si>
  <si>
    <r>
      <t>128</t>
    </r>
    <r>
      <rPr>
        <sz val="10"/>
        <color indexed="10"/>
        <rFont val="Times New Roman"/>
        <family val="1"/>
      </rPr>
      <t>*</t>
    </r>
  </si>
  <si>
    <r>
      <t>138</t>
    </r>
    <r>
      <rPr>
        <sz val="10"/>
        <color indexed="10"/>
        <rFont val="Times New Roman"/>
        <family val="1"/>
      </rPr>
      <t>*</t>
    </r>
  </si>
  <si>
    <r>
      <t>139</t>
    </r>
    <r>
      <rPr>
        <sz val="10"/>
        <color indexed="10"/>
        <rFont val="Times New Roman"/>
        <family val="1"/>
      </rPr>
      <t>*</t>
    </r>
  </si>
  <si>
    <r>
      <t>140</t>
    </r>
    <r>
      <rPr>
        <sz val="10"/>
        <color indexed="10"/>
        <rFont val="Times New Roman"/>
        <family val="1"/>
      </rPr>
      <t>*</t>
    </r>
  </si>
  <si>
    <r>
      <t>141</t>
    </r>
    <r>
      <rPr>
        <sz val="10"/>
        <color indexed="10"/>
        <rFont val="Times New Roman"/>
        <family val="1"/>
      </rPr>
      <t>*</t>
    </r>
  </si>
  <si>
    <r>
      <t>142</t>
    </r>
    <r>
      <rPr>
        <sz val="10"/>
        <color indexed="10"/>
        <rFont val="Times New Roman"/>
        <family val="1"/>
      </rPr>
      <t>*</t>
    </r>
  </si>
  <si>
    <r>
      <t>143</t>
    </r>
    <r>
      <rPr>
        <sz val="10"/>
        <color indexed="10"/>
        <rFont val="Times New Roman"/>
        <family val="1"/>
      </rPr>
      <t>*</t>
    </r>
  </si>
  <si>
    <r>
      <t>144</t>
    </r>
    <r>
      <rPr>
        <sz val="10"/>
        <color indexed="10"/>
        <rFont val="Times New Roman"/>
        <family val="1"/>
      </rPr>
      <t>*</t>
    </r>
  </si>
  <si>
    <r>
      <t>145</t>
    </r>
    <r>
      <rPr>
        <sz val="10"/>
        <color indexed="10"/>
        <rFont val="Times New Roman"/>
        <family val="1"/>
      </rPr>
      <t>*</t>
    </r>
  </si>
  <si>
    <r>
      <t>146</t>
    </r>
    <r>
      <rPr>
        <sz val="10"/>
        <color indexed="10"/>
        <rFont val="Times New Roman"/>
        <family val="1"/>
      </rPr>
      <t>*</t>
    </r>
  </si>
  <si>
    <r>
      <t>147</t>
    </r>
    <r>
      <rPr>
        <sz val="10"/>
        <color indexed="10"/>
        <rFont val="Times New Roman"/>
        <family val="1"/>
      </rPr>
      <t>*</t>
    </r>
  </si>
  <si>
    <r>
      <t>148</t>
    </r>
    <r>
      <rPr>
        <sz val="10"/>
        <color indexed="10"/>
        <rFont val="Times New Roman"/>
        <family val="1"/>
      </rPr>
      <t>*</t>
    </r>
  </si>
  <si>
    <r>
      <t>149</t>
    </r>
    <r>
      <rPr>
        <sz val="10"/>
        <color indexed="10"/>
        <rFont val="Times New Roman"/>
        <family val="1"/>
      </rPr>
      <t>*</t>
    </r>
  </si>
  <si>
    <r>
      <t>150</t>
    </r>
    <r>
      <rPr>
        <sz val="10"/>
        <color indexed="10"/>
        <rFont val="Times New Roman"/>
        <family val="1"/>
      </rPr>
      <t>*</t>
    </r>
  </si>
  <si>
    <r>
      <t>151</t>
    </r>
    <r>
      <rPr>
        <sz val="10"/>
        <color indexed="10"/>
        <rFont val="Times New Roman"/>
        <family val="1"/>
      </rPr>
      <t>*</t>
    </r>
  </si>
  <si>
    <r>
      <t>152</t>
    </r>
    <r>
      <rPr>
        <sz val="10"/>
        <color indexed="10"/>
        <rFont val="Times New Roman"/>
        <family val="1"/>
      </rPr>
      <t>*</t>
    </r>
  </si>
  <si>
    <r>
      <t>153</t>
    </r>
    <r>
      <rPr>
        <sz val="10"/>
        <color indexed="10"/>
        <rFont val="Times New Roman"/>
        <family val="1"/>
      </rPr>
      <t>*</t>
    </r>
  </si>
  <si>
    <r>
      <t>154</t>
    </r>
    <r>
      <rPr>
        <sz val="10"/>
        <color indexed="10"/>
        <rFont val="Times New Roman"/>
        <family val="1"/>
      </rPr>
      <t>*</t>
    </r>
  </si>
  <si>
    <r>
      <t>155</t>
    </r>
    <r>
      <rPr>
        <sz val="10"/>
        <color indexed="10"/>
        <rFont val="Times New Roman"/>
        <family val="1"/>
      </rPr>
      <t>*</t>
    </r>
  </si>
  <si>
    <r>
      <t>156</t>
    </r>
    <r>
      <rPr>
        <sz val="10"/>
        <color indexed="10"/>
        <rFont val="Times New Roman"/>
        <family val="1"/>
      </rPr>
      <t>*</t>
    </r>
  </si>
  <si>
    <r>
      <t>157</t>
    </r>
    <r>
      <rPr>
        <sz val="10"/>
        <color indexed="10"/>
        <rFont val="Times New Roman"/>
        <family val="1"/>
      </rPr>
      <t>*</t>
    </r>
  </si>
  <si>
    <r>
      <t>129</t>
    </r>
    <r>
      <rPr>
        <sz val="10"/>
        <color indexed="10"/>
        <rFont val="Times New Roman"/>
        <family val="1"/>
      </rPr>
      <t>*</t>
    </r>
  </si>
  <si>
    <r>
      <t>130</t>
    </r>
    <r>
      <rPr>
        <sz val="10"/>
        <color indexed="10"/>
        <rFont val="Times New Roman"/>
        <family val="1"/>
      </rPr>
      <t>*</t>
    </r>
  </si>
  <si>
    <r>
      <t>131</t>
    </r>
    <r>
      <rPr>
        <sz val="10"/>
        <color indexed="10"/>
        <rFont val="Times New Roman"/>
        <family val="1"/>
      </rPr>
      <t>*</t>
    </r>
  </si>
  <si>
    <r>
      <t>132</t>
    </r>
    <r>
      <rPr>
        <sz val="10"/>
        <color indexed="10"/>
        <rFont val="Times New Roman"/>
        <family val="1"/>
      </rPr>
      <t>*</t>
    </r>
  </si>
  <si>
    <r>
      <t>133</t>
    </r>
    <r>
      <rPr>
        <sz val="10"/>
        <color indexed="10"/>
        <rFont val="Times New Roman"/>
        <family val="1"/>
      </rPr>
      <t>*</t>
    </r>
  </si>
  <si>
    <r>
      <t>134</t>
    </r>
    <r>
      <rPr>
        <sz val="10"/>
        <color indexed="10"/>
        <rFont val="Times New Roman"/>
        <family val="1"/>
      </rPr>
      <t>*</t>
    </r>
  </si>
  <si>
    <r>
      <t>135</t>
    </r>
    <r>
      <rPr>
        <sz val="10"/>
        <color indexed="10"/>
        <rFont val="Times New Roman"/>
        <family val="1"/>
      </rPr>
      <t>*</t>
    </r>
  </si>
  <si>
    <r>
      <t>136</t>
    </r>
    <r>
      <rPr>
        <sz val="10"/>
        <color indexed="10"/>
        <rFont val="Times New Roman"/>
        <family val="1"/>
      </rPr>
      <t>*</t>
    </r>
  </si>
  <si>
    <r>
      <t>137</t>
    </r>
    <r>
      <rPr>
        <sz val="10"/>
        <color indexed="10"/>
        <rFont val="Times New Roman"/>
        <family val="1"/>
      </rPr>
      <t>*</t>
    </r>
  </si>
  <si>
    <r>
      <t xml:space="preserve">Из-за удаления в разделе </t>
    </r>
    <r>
      <rPr>
        <b/>
        <sz val="11"/>
        <rFont val="Times New Roman"/>
        <family val="1"/>
      </rPr>
      <t xml:space="preserve">3. Культурно-массовые меропирятия </t>
    </r>
    <r>
      <rPr>
        <sz val="11"/>
        <rFont val="Times New Roman"/>
        <family val="1"/>
      </rPr>
      <t xml:space="preserve">двух столбцов под номерами 121 и 122 произведен сдвиг в нумерации столбцов в последущих разделах: </t>
    </r>
    <r>
      <rPr>
        <b/>
        <sz val="11"/>
        <rFont val="Times New Roman"/>
        <family val="1"/>
      </rPr>
      <t>4. Музейная деятельность и фонды музеев</t>
    </r>
    <r>
      <rPr>
        <sz val="11"/>
        <rFont val="Times New Roman"/>
        <family val="1"/>
      </rPr>
      <t xml:space="preserve">, </t>
    </r>
    <r>
      <rPr>
        <b/>
        <sz val="11"/>
        <rFont val="Times New Roman"/>
        <family val="1"/>
      </rPr>
      <t>5. Персонал учреждений (на конец года)</t>
    </r>
    <r>
      <rPr>
        <sz val="11"/>
        <rFont val="Times New Roman"/>
        <family val="1"/>
      </rPr>
      <t xml:space="preserve">, </t>
    </r>
    <r>
      <rPr>
        <b/>
        <sz val="11"/>
        <rFont val="Times New Roman"/>
        <family val="1"/>
      </rPr>
      <t>6. Поступление и использование финансовых средств</t>
    </r>
    <r>
      <rPr>
        <sz val="11"/>
        <rFont val="Times New Roman"/>
        <family val="1"/>
      </rPr>
      <t>.</t>
    </r>
  </si>
  <si>
    <r>
      <t xml:space="preserve">Фонды музея, единиц 
(сумма </t>
    </r>
    <r>
      <rPr>
        <b/>
        <sz val="10"/>
        <color indexed="18"/>
        <rFont val="Times New Roman"/>
        <family val="1"/>
      </rPr>
      <t>122+123+124</t>
    </r>
    <r>
      <rPr>
        <b/>
        <sz val="10"/>
        <rFont val="Times New Roman"/>
        <family val="1"/>
      </rPr>
      <t>)</t>
    </r>
  </si>
  <si>
    <r>
      <t xml:space="preserve">Фонды, экспонировавшиеся в течение отчетного года 
(из </t>
    </r>
    <r>
      <rPr>
        <b/>
        <sz val="10"/>
        <color indexed="18"/>
        <rFont val="Times New Roman"/>
        <family val="1"/>
      </rPr>
      <t>гр. 121</t>
    </r>
    <r>
      <rPr>
        <sz val="10"/>
        <color indexed="8"/>
        <rFont val="Times New Roman"/>
        <family val="1"/>
      </rPr>
      <t>)</t>
    </r>
  </si>
  <si>
    <r>
      <t>Из них школьниками, учащимися и студентами
(из</t>
    </r>
    <r>
      <rPr>
        <b/>
        <sz val="10"/>
        <color indexed="18"/>
        <rFont val="Times New Roman"/>
        <family val="1"/>
      </rPr>
      <t xml:space="preserve"> гр. 126</t>
    </r>
    <r>
      <rPr>
        <sz val="10"/>
        <color indexed="8"/>
        <rFont val="Times New Roman"/>
        <family val="1"/>
      </rPr>
      <t>)</t>
    </r>
  </si>
  <si>
    <r>
      <t xml:space="preserve">из них (из </t>
    </r>
    <r>
      <rPr>
        <b/>
        <sz val="10"/>
        <color indexed="18"/>
        <rFont val="Times New Roman"/>
        <family val="1"/>
      </rPr>
      <t>гр. 128</t>
    </r>
    <r>
      <rPr>
        <sz val="10"/>
        <color indexed="8"/>
        <rFont val="Times New Roman"/>
        <family val="1"/>
      </rPr>
      <t>)</t>
    </r>
  </si>
  <si>
    <r>
      <t xml:space="preserve">из них имеют образование 
(из </t>
    </r>
    <r>
      <rPr>
        <b/>
        <sz val="10"/>
        <color indexed="18"/>
        <rFont val="Times New Roman"/>
        <family val="1"/>
      </rPr>
      <t>гр. 130</t>
    </r>
    <r>
      <rPr>
        <sz val="10"/>
        <color indexed="8"/>
        <rFont val="Times New Roman"/>
        <family val="1"/>
      </rPr>
      <t>)</t>
    </r>
  </si>
  <si>
    <r>
      <t>Из числа штатных работников  (</t>
    </r>
    <r>
      <rPr>
        <b/>
        <sz val="10"/>
        <color indexed="18"/>
        <rFont val="Times New Roman"/>
        <family val="1"/>
      </rPr>
      <t>гр. 129</t>
    </r>
    <r>
      <rPr>
        <sz val="10"/>
        <color indexed="8"/>
        <rFont val="Times New Roman"/>
        <family val="1"/>
      </rPr>
      <t>) 
имеют стаж работы в профильных учреждениях</t>
    </r>
  </si>
  <si>
    <r>
      <t>бюджетные ассигнования учредителя
(из</t>
    </r>
    <r>
      <rPr>
        <b/>
        <sz val="10"/>
        <color indexed="18"/>
        <rFont val="Times New Roman"/>
        <family val="1"/>
      </rPr>
      <t xml:space="preserve"> гр. 138</t>
    </r>
    <r>
      <rPr>
        <sz val="10"/>
        <color indexed="8"/>
        <rFont val="Times New Roman"/>
        <family val="1"/>
      </rPr>
      <t>)</t>
    </r>
  </si>
  <si>
    <r>
      <t xml:space="preserve">финансирование из бюджетов других уровней 
(из </t>
    </r>
    <r>
      <rPr>
        <b/>
        <sz val="10"/>
        <color indexed="18"/>
        <rFont val="Times New Roman"/>
        <family val="1"/>
      </rPr>
      <t>гр. 138</t>
    </r>
    <r>
      <rPr>
        <sz val="10"/>
        <color indexed="8"/>
        <rFont val="Times New Roman"/>
        <family val="1"/>
      </rPr>
      <t xml:space="preserve">)
</t>
    </r>
  </si>
  <si>
    <r>
      <t xml:space="preserve">от предпринимательской и иной приносящей доход деятельности 
(из </t>
    </r>
    <r>
      <rPr>
        <b/>
        <sz val="10"/>
        <color indexed="18"/>
        <rFont val="Times New Roman"/>
        <family val="1"/>
      </rPr>
      <t>гр. 138</t>
    </r>
    <r>
      <rPr>
        <sz val="10"/>
        <color indexed="8"/>
        <rFont val="Times New Roman"/>
        <family val="1"/>
      </rPr>
      <t>)</t>
    </r>
  </si>
  <si>
    <r>
      <t xml:space="preserve">из них (из </t>
    </r>
    <r>
      <rPr>
        <b/>
        <sz val="10"/>
        <color indexed="18"/>
        <rFont val="Times New Roman"/>
        <family val="1"/>
      </rPr>
      <t>гр. 138</t>
    </r>
    <r>
      <rPr>
        <sz val="10"/>
        <rFont val="Times New Roman"/>
        <family val="1"/>
      </rPr>
      <t>)</t>
    </r>
  </si>
  <si>
    <r>
      <t>в том числе (из</t>
    </r>
    <r>
      <rPr>
        <b/>
        <sz val="10"/>
        <color indexed="18"/>
        <rFont val="Times New Roman"/>
        <family val="1"/>
      </rPr>
      <t xml:space="preserve"> гр. 141</t>
    </r>
    <r>
      <rPr>
        <sz val="10"/>
        <color indexed="8"/>
        <rFont val="Times New Roman"/>
        <family val="1"/>
      </rPr>
      <t>)</t>
    </r>
  </si>
  <si>
    <r>
      <t xml:space="preserve">Поступило за год - всего </t>
    </r>
    <r>
      <rPr>
        <b/>
        <sz val="10"/>
        <color indexed="8"/>
        <rFont val="Times New Roman"/>
        <family val="1"/>
      </rPr>
      <t xml:space="preserve"> (сумма гр </t>
    </r>
    <r>
      <rPr>
        <b/>
        <sz val="10"/>
        <color indexed="56"/>
        <rFont val="Times New Roman"/>
        <family val="1"/>
      </rPr>
      <t>139, 140, 141, 142</t>
    </r>
    <r>
      <rPr>
        <b/>
        <sz val="10"/>
        <color indexed="8"/>
        <rFont val="Times New Roman"/>
        <family val="1"/>
      </rPr>
      <t>)</t>
    </r>
  </si>
  <si>
    <r>
      <t xml:space="preserve">из общих расходов на оплату труда - оплата основному персоналу 
(из </t>
    </r>
    <r>
      <rPr>
        <b/>
        <sz val="10"/>
        <color indexed="18"/>
        <rFont val="Times New Roman"/>
        <family val="1"/>
      </rPr>
      <t>гр. 147</t>
    </r>
    <r>
      <rPr>
        <sz val="10"/>
        <rFont val="Times New Roman"/>
        <family val="1"/>
      </rPr>
      <t>)</t>
    </r>
  </si>
  <si>
    <r>
      <t xml:space="preserve">из них за счет собственных средств
(из </t>
    </r>
    <r>
      <rPr>
        <b/>
        <sz val="10"/>
        <color indexed="18"/>
        <rFont val="Times New Roman"/>
        <family val="1"/>
      </rPr>
      <t>гр. 149</t>
    </r>
    <r>
      <rPr>
        <sz val="10"/>
        <rFont val="Times New Roman"/>
        <family val="1"/>
      </rPr>
      <t>)</t>
    </r>
  </si>
  <si>
    <r>
      <t xml:space="preserve">из них за счет собственных средств 
(из </t>
    </r>
    <r>
      <rPr>
        <b/>
        <sz val="10"/>
        <color indexed="18"/>
        <rFont val="Times New Roman"/>
        <family val="1"/>
      </rPr>
      <t>гр. 151</t>
    </r>
    <r>
      <rPr>
        <sz val="10"/>
        <rFont val="Times New Roman"/>
        <family val="1"/>
      </rPr>
      <t>)</t>
    </r>
  </si>
  <si>
    <r>
      <t xml:space="preserve">из них для улучшения условий доступности для лиц с ОВЗ
 (из </t>
    </r>
    <r>
      <rPr>
        <b/>
        <sz val="10"/>
        <color indexed="18"/>
        <rFont val="Times New Roman"/>
        <family val="1"/>
      </rPr>
      <t>гр. 153</t>
    </r>
    <r>
      <rPr>
        <sz val="10"/>
        <color indexed="8"/>
        <rFont val="Times New Roman"/>
        <family val="1"/>
      </rPr>
      <t>)</t>
    </r>
  </si>
  <si>
    <r>
      <t xml:space="preserve">из них за счет собственных средств 
(из </t>
    </r>
    <r>
      <rPr>
        <b/>
        <sz val="10"/>
        <color indexed="18"/>
        <rFont val="Times New Roman"/>
        <family val="1"/>
      </rPr>
      <t>гр. 153</t>
    </r>
    <r>
      <rPr>
        <sz val="10"/>
        <color indexed="8"/>
        <rFont val="Times New Roman"/>
        <family val="1"/>
      </rPr>
      <t>)</t>
    </r>
  </si>
  <si>
    <r>
      <t xml:space="preserve">из них за счет собственных средств
 (из </t>
    </r>
    <r>
      <rPr>
        <b/>
        <sz val="10"/>
        <color indexed="18"/>
        <rFont val="Times New Roman"/>
        <family val="1"/>
      </rPr>
      <t>гр. 156</t>
    </r>
    <r>
      <rPr>
        <sz val="10"/>
        <color indexed="8"/>
        <rFont val="Times New Roman"/>
        <family val="1"/>
      </rPr>
      <t>)</t>
    </r>
  </si>
  <si>
    <t>МАУ "Культурно-деловой центр"</t>
  </si>
  <si>
    <t>Здание МАУ "Культурно-деловой центр" п.Лямино</t>
  </si>
  <si>
    <t>Здание МАУ "Культурно-деловой центр" ДКЖ (по ул.Матросова, 1)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</si>
</sst>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1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8"/>
      <color indexed="8"/>
      <name val="Times New Roman"/>
      <family val="1"/>
    </font>
    <font>
      <sz val="10"/>
      <color indexed="18"/>
      <name val="Times New Roman"/>
      <family val="1"/>
    </font>
    <font>
      <b/>
      <sz val="10"/>
      <color indexed="56"/>
      <name val="Times New Roman"/>
      <family val="1"/>
    </font>
    <font>
      <sz val="11"/>
      <color indexed="8"/>
      <name val="Times New Roman"/>
      <family val="1"/>
    </font>
    <font>
      <b/>
      <sz val="11"/>
      <color indexed="1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0"/>
      <color indexed="10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3" tint="-0.24997000396251678"/>
      <name val="Times New Roman"/>
      <family val="1"/>
    </font>
    <font>
      <sz val="10"/>
      <color theme="3" tint="-0.24997000396251678"/>
      <name val="Times New Roman"/>
      <family val="1"/>
    </font>
    <font>
      <sz val="11"/>
      <color theme="1"/>
      <name val="Times New Roman"/>
      <family val="1"/>
    </font>
    <font>
      <b/>
      <sz val="11"/>
      <color theme="3" tint="-0.24997000396251678"/>
      <name val="Times New Roman"/>
      <family val="1"/>
    </font>
    <font>
      <sz val="11"/>
      <color rgb="FFFF0000"/>
      <name val="Times New Roman"/>
      <family val="1"/>
    </font>
    <font>
      <sz val="12"/>
      <color theme="1"/>
      <name val="Times New Roman"/>
      <family val="1"/>
    </font>
    <font>
      <b/>
      <sz val="18"/>
      <color theme="1"/>
      <name val="Times New Roman"/>
      <family val="1"/>
    </font>
    <font>
      <b/>
      <sz val="11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94">
    <xf numFmtId="0" fontId="0" fillId="0" borderId="0" xfId="0" applyFont="1" applyAlignment="1">
      <alignment/>
    </xf>
    <xf numFmtId="0" fontId="54" fillId="33" borderId="10" xfId="0" applyFont="1" applyFill="1" applyBorder="1" applyAlignment="1">
      <alignment horizontal="left" vertical="center" textRotation="255" wrapText="1"/>
    </xf>
    <xf numFmtId="0" fontId="54" fillId="34" borderId="11" xfId="0" applyFont="1" applyFill="1" applyBorder="1" applyAlignment="1">
      <alignment horizontal="center"/>
    </xf>
    <xf numFmtId="1" fontId="55" fillId="34" borderId="12" xfId="0" applyNumberFormat="1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left"/>
    </xf>
    <xf numFmtId="2" fontId="55" fillId="0" borderId="0" xfId="0" applyNumberFormat="1" applyFont="1" applyFill="1" applyBorder="1" applyAlignment="1">
      <alignment horizontal="left"/>
    </xf>
    <xf numFmtId="0" fontId="54" fillId="0" borderId="0" xfId="0" applyFont="1" applyFill="1" applyBorder="1" applyAlignment="1">
      <alignment horizontal="left" vertical="center" textRotation="255" wrapText="1"/>
    </xf>
    <xf numFmtId="1" fontId="55" fillId="0" borderId="0" xfId="0" applyNumberFormat="1" applyFont="1" applyFill="1" applyBorder="1" applyAlignment="1">
      <alignment horizontal="left"/>
    </xf>
    <xf numFmtId="0" fontId="55" fillId="34" borderId="1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/>
    </xf>
    <xf numFmtId="1" fontId="3" fillId="34" borderId="12" xfId="0" applyNumberFormat="1" applyFont="1" applyFill="1" applyBorder="1" applyAlignment="1">
      <alignment horizontal="center" vertical="center" wrapText="1"/>
    </xf>
    <xf numFmtId="0" fontId="6" fillId="9" borderId="13" xfId="0" applyFont="1" applyFill="1" applyBorder="1" applyAlignment="1">
      <alignment horizontal="left"/>
    </xf>
    <xf numFmtId="0" fontId="55" fillId="9" borderId="11" xfId="0" applyFont="1" applyFill="1" applyBorder="1" applyAlignment="1">
      <alignment/>
    </xf>
    <xf numFmtId="0" fontId="54" fillId="34" borderId="11" xfId="0" applyFont="1" applyFill="1" applyBorder="1" applyAlignment="1">
      <alignment horizontal="center" wrapText="1"/>
    </xf>
    <xf numFmtId="0" fontId="55" fillId="0" borderId="0" xfId="0" applyFont="1" applyFill="1" applyBorder="1" applyAlignment="1">
      <alignment horizontal="left" wrapText="1"/>
    </xf>
    <xf numFmtId="0" fontId="55" fillId="34" borderId="12" xfId="0" applyFont="1" applyFill="1" applyBorder="1" applyAlignment="1">
      <alignment vertical="center" wrapText="1"/>
    </xf>
    <xf numFmtId="0" fontId="6" fillId="19" borderId="13" xfId="0" applyFont="1" applyFill="1" applyBorder="1" applyAlignment="1">
      <alignment horizontal="left"/>
    </xf>
    <xf numFmtId="0" fontId="54" fillId="0" borderId="0" xfId="0" applyFont="1" applyFill="1" applyBorder="1" applyAlignment="1">
      <alignment vertical="center" textRotation="255" wrapText="1"/>
    </xf>
    <xf numFmtId="0" fontId="55" fillId="34" borderId="14" xfId="0" applyFont="1" applyFill="1" applyBorder="1" applyAlignment="1">
      <alignment vertical="center" wrapText="1"/>
    </xf>
    <xf numFmtId="0" fontId="55" fillId="34" borderId="15" xfId="0" applyFont="1" applyFill="1" applyBorder="1" applyAlignment="1">
      <alignment vertical="center" wrapText="1"/>
    </xf>
    <xf numFmtId="0" fontId="3" fillId="34" borderId="12" xfId="0" applyFont="1" applyFill="1" applyBorder="1" applyAlignment="1">
      <alignment vertical="center" wrapText="1"/>
    </xf>
    <xf numFmtId="0" fontId="3" fillId="34" borderId="14" xfId="0" applyFont="1" applyFill="1" applyBorder="1" applyAlignment="1">
      <alignment vertical="center" wrapText="1"/>
    </xf>
    <xf numFmtId="0" fontId="3" fillId="0" borderId="11" xfId="0" applyFont="1" applyBorder="1" applyAlignment="1">
      <alignment horizontal="center" vertical="top" wrapText="1"/>
    </xf>
    <xf numFmtId="0" fontId="55" fillId="19" borderId="13" xfId="0" applyFont="1" applyFill="1" applyBorder="1" applyAlignment="1">
      <alignment horizontal="right"/>
    </xf>
    <xf numFmtId="1" fontId="55" fillId="35" borderId="13" xfId="0" applyNumberFormat="1" applyFont="1" applyFill="1" applyBorder="1" applyAlignment="1">
      <alignment horizontal="right"/>
    </xf>
    <xf numFmtId="1" fontId="55" fillId="19" borderId="13" xfId="0" applyNumberFormat="1" applyFont="1" applyFill="1" applyBorder="1" applyAlignment="1">
      <alignment horizontal="right"/>
    </xf>
    <xf numFmtId="1" fontId="55" fillId="19" borderId="11" xfId="0" applyNumberFormat="1" applyFont="1" applyFill="1" applyBorder="1" applyAlignment="1">
      <alignment horizontal="right"/>
    </xf>
    <xf numFmtId="0" fontId="54" fillId="33" borderId="10" xfId="0" applyFont="1" applyFill="1" applyBorder="1" applyAlignment="1">
      <alignment horizontal="center" vertical="top" textRotation="255" wrapText="1"/>
    </xf>
    <xf numFmtId="0" fontId="54" fillId="34" borderId="11" xfId="0" applyFont="1" applyFill="1" applyBorder="1" applyAlignment="1">
      <alignment horizontal="center" vertical="center"/>
    </xf>
    <xf numFmtId="0" fontId="55" fillId="35" borderId="13" xfId="0" applyFont="1" applyFill="1" applyBorder="1" applyAlignment="1">
      <alignment horizontal="right"/>
    </xf>
    <xf numFmtId="0" fontId="55" fillId="35" borderId="11" xfId="0" applyFont="1" applyFill="1" applyBorder="1" applyAlignment="1">
      <alignment horizontal="right" vertical="center"/>
    </xf>
    <xf numFmtId="1" fontId="55" fillId="35" borderId="11" xfId="0" applyNumberFormat="1" applyFont="1" applyFill="1" applyBorder="1" applyAlignment="1">
      <alignment horizontal="right" vertical="center"/>
    </xf>
    <xf numFmtId="0" fontId="6" fillId="36" borderId="11" xfId="0" applyFont="1" applyFill="1" applyBorder="1" applyAlignment="1">
      <alignment horizontal="left" vertical="top" wrapText="1"/>
    </xf>
    <xf numFmtId="0" fontId="6" fillId="37" borderId="11" xfId="0" applyFont="1" applyFill="1" applyBorder="1" applyAlignment="1">
      <alignment horizontal="left" vertical="top" wrapText="1"/>
    </xf>
    <xf numFmtId="0" fontId="6" fillId="12" borderId="11" xfId="0" applyFont="1" applyFill="1" applyBorder="1" applyAlignment="1">
      <alignment horizontal="left" vertical="top" wrapText="1"/>
    </xf>
    <xf numFmtId="0" fontId="55" fillId="9" borderId="11" xfId="0" applyFont="1" applyFill="1" applyBorder="1" applyAlignment="1" applyProtection="1">
      <alignment horizontal="right" vertical="center"/>
      <protection locked="0"/>
    </xf>
    <xf numFmtId="0" fontId="6" fillId="9" borderId="11" xfId="0" applyFont="1" applyFill="1" applyBorder="1" applyAlignment="1" applyProtection="1">
      <alignment horizontal="left" wrapText="1"/>
      <protection locked="0"/>
    </xf>
    <xf numFmtId="0" fontId="54" fillId="9" borderId="11" xfId="0" applyFont="1" applyFill="1" applyBorder="1" applyAlignment="1" applyProtection="1">
      <alignment horizontal="left" vertical="top" wrapText="1"/>
      <protection locked="0"/>
    </xf>
    <xf numFmtId="0" fontId="55" fillId="36" borderId="11" xfId="0" applyFont="1" applyFill="1" applyBorder="1" applyAlignment="1" applyProtection="1">
      <alignment horizontal="right" vertical="center"/>
      <protection locked="0"/>
    </xf>
    <xf numFmtId="0" fontId="55" fillId="12" borderId="11" xfId="0" applyFont="1" applyFill="1" applyBorder="1" applyAlignment="1" applyProtection="1">
      <alignment horizontal="right" vertical="center"/>
      <protection locked="0"/>
    </xf>
    <xf numFmtId="0" fontId="3" fillId="0" borderId="16" xfId="0" applyFont="1" applyBorder="1" applyAlignment="1">
      <alignment horizontal="center" vertical="top" wrapText="1"/>
    </xf>
    <xf numFmtId="0" fontId="54" fillId="33" borderId="13" xfId="0" applyFont="1" applyFill="1" applyBorder="1" applyAlignment="1">
      <alignment horizontal="center" vertical="top" textRotation="255" wrapText="1"/>
    </xf>
    <xf numFmtId="1" fontId="55" fillId="19" borderId="11" xfId="0" applyNumberFormat="1" applyFont="1" applyFill="1" applyBorder="1" applyAlignment="1" applyProtection="1">
      <alignment horizontal="right" vertical="center"/>
      <protection locked="0"/>
    </xf>
    <xf numFmtId="0" fontId="55" fillId="36" borderId="11" xfId="0" applyNumberFormat="1" applyFont="1" applyFill="1" applyBorder="1" applyAlignment="1" applyProtection="1">
      <alignment horizontal="right" vertical="center"/>
      <protection locked="0"/>
    </xf>
    <xf numFmtId="0" fontId="55" fillId="37" borderId="11" xfId="0" applyFont="1" applyFill="1" applyBorder="1" applyAlignment="1" applyProtection="1">
      <alignment horizontal="right" vertical="center"/>
      <protection locked="0"/>
    </xf>
    <xf numFmtId="0" fontId="55" fillId="36" borderId="13" xfId="0" applyFont="1" applyFill="1" applyBorder="1" applyAlignment="1" applyProtection="1">
      <alignment horizontal="right"/>
      <protection locked="0"/>
    </xf>
    <xf numFmtId="0" fontId="6" fillId="33" borderId="13" xfId="0" applyFont="1" applyFill="1" applyBorder="1" applyAlignment="1">
      <alignment horizontal="center" vertical="top" textRotation="255" wrapText="1"/>
    </xf>
    <xf numFmtId="0" fontId="55" fillId="0" borderId="11" xfId="0" applyFont="1" applyBorder="1" applyAlignment="1">
      <alignment horizontal="center" vertical="top"/>
    </xf>
    <xf numFmtId="0" fontId="55" fillId="0" borderId="13" xfId="0" applyFont="1" applyBorder="1" applyAlignment="1">
      <alignment horizontal="center" vertical="top" wrapText="1"/>
    </xf>
    <xf numFmtId="0" fontId="56" fillId="0" borderId="11" xfId="0" applyFont="1" applyBorder="1" applyAlignment="1">
      <alignment horizontal="center" vertical="top" wrapText="1"/>
    </xf>
    <xf numFmtId="0" fontId="3" fillId="34" borderId="12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textRotation="255" wrapText="1"/>
    </xf>
    <xf numFmtId="0" fontId="56" fillId="0" borderId="13" xfId="0" applyFont="1" applyBorder="1" applyAlignment="1">
      <alignment horizontal="center" vertical="top" wrapText="1"/>
    </xf>
    <xf numFmtId="0" fontId="56" fillId="0" borderId="16" xfId="0" applyFont="1" applyBorder="1" applyAlignment="1">
      <alignment horizontal="center" vertical="top" wrapText="1"/>
    </xf>
    <xf numFmtId="0" fontId="54" fillId="33" borderId="0" xfId="0" applyFont="1" applyFill="1" applyBorder="1" applyAlignment="1">
      <alignment horizontal="left" vertical="center" textRotation="255" wrapText="1"/>
    </xf>
    <xf numFmtId="0" fontId="56" fillId="35" borderId="13" xfId="0" applyFont="1" applyFill="1" applyBorder="1" applyAlignment="1">
      <alignment horizontal="center" vertical="top" wrapText="1"/>
    </xf>
    <xf numFmtId="0" fontId="55" fillId="35" borderId="10" xfId="0" applyFont="1" applyFill="1" applyBorder="1" applyAlignment="1">
      <alignment horizontal="center" vertical="top" wrapText="1"/>
    </xf>
    <xf numFmtId="0" fontId="6" fillId="34" borderId="12" xfId="0" applyFont="1" applyFill="1" applyBorder="1" applyAlignment="1">
      <alignment horizontal="center" vertical="center" wrapText="1"/>
    </xf>
    <xf numFmtId="0" fontId="55" fillId="34" borderId="12" xfId="0" applyFont="1" applyFill="1" applyBorder="1" applyAlignment="1">
      <alignment horizontal="center" vertical="center" wrapText="1"/>
    </xf>
    <xf numFmtId="0" fontId="54" fillId="0" borderId="17" xfId="0" applyFont="1" applyFill="1" applyBorder="1" applyAlignment="1">
      <alignment horizontal="center" vertical="center" textRotation="255" wrapText="1"/>
    </xf>
    <xf numFmtId="0" fontId="55" fillId="33" borderId="11" xfId="0" applyFont="1" applyFill="1" applyBorder="1" applyAlignment="1">
      <alignment horizontal="center" vertical="top"/>
    </xf>
    <xf numFmtId="0" fontId="54" fillId="33" borderId="10" xfId="0" applyFont="1" applyFill="1" applyBorder="1" applyAlignment="1">
      <alignment horizontal="center" vertical="center" textRotation="255" wrapText="1"/>
    </xf>
    <xf numFmtId="0" fontId="3" fillId="34" borderId="18" xfId="0" applyFont="1" applyFill="1" applyBorder="1" applyAlignment="1">
      <alignment horizontal="center" vertical="center" wrapText="1"/>
    </xf>
    <xf numFmtId="0" fontId="57" fillId="35" borderId="10" xfId="0" applyFont="1" applyFill="1" applyBorder="1" applyAlignment="1">
      <alignment horizontal="center" vertical="top" wrapText="1"/>
    </xf>
    <xf numFmtId="0" fontId="57" fillId="35" borderId="16" xfId="0" applyFont="1" applyFill="1" applyBorder="1" applyAlignment="1">
      <alignment horizontal="center" vertical="top" wrapText="1"/>
    </xf>
    <xf numFmtId="0" fontId="55" fillId="34" borderId="18" xfId="0" applyFont="1" applyFill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top" wrapText="1"/>
    </xf>
    <xf numFmtId="0" fontId="54" fillId="35" borderId="11" xfId="0" applyFont="1" applyFill="1" applyBorder="1" applyAlignment="1">
      <alignment horizontal="left" vertical="center" wrapText="1"/>
    </xf>
    <xf numFmtId="0" fontId="55" fillId="0" borderId="0" xfId="0" applyFont="1" applyBorder="1" applyAlignment="1">
      <alignment vertical="top" wrapText="1"/>
    </xf>
    <xf numFmtId="0" fontId="55" fillId="0" borderId="0" xfId="0" applyFont="1" applyFill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55" fillId="0" borderId="0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top"/>
    </xf>
    <xf numFmtId="0" fontId="55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55" fillId="0" borderId="0" xfId="0" applyFont="1" applyAlignment="1">
      <alignment/>
    </xf>
    <xf numFmtId="0" fontId="55" fillId="33" borderId="0" xfId="0" applyFont="1" applyFill="1" applyAlignment="1">
      <alignment/>
    </xf>
    <xf numFmtId="0" fontId="55" fillId="33" borderId="0" xfId="0" applyFont="1" applyFill="1" applyAlignment="1">
      <alignment horizontal="center" vertical="top"/>
    </xf>
    <xf numFmtId="0" fontId="55" fillId="0" borderId="0" xfId="0" applyFont="1" applyAlignment="1">
      <alignment horizontal="center" vertical="top"/>
    </xf>
    <xf numFmtId="0" fontId="54" fillId="34" borderId="11" xfId="0" applyNumberFormat="1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55" fillId="34" borderId="11" xfId="0" applyFont="1" applyFill="1" applyBorder="1" applyAlignment="1">
      <alignment horizontal="center" vertical="center"/>
    </xf>
    <xf numFmtId="0" fontId="55" fillId="0" borderId="11" xfId="0" applyFont="1" applyBorder="1" applyAlignment="1">
      <alignment/>
    </xf>
    <xf numFmtId="0" fontId="55" fillId="0" borderId="0" xfId="0" applyFont="1" applyFill="1" applyBorder="1" applyAlignment="1">
      <alignment/>
    </xf>
    <xf numFmtId="0" fontId="55" fillId="0" borderId="13" xfId="0" applyNumberFormat="1" applyFont="1" applyFill="1" applyBorder="1" applyAlignment="1">
      <alignment/>
    </xf>
    <xf numFmtId="0" fontId="58" fillId="0" borderId="11" xfId="0" applyFont="1" applyFill="1" applyBorder="1" applyAlignment="1">
      <alignment/>
    </xf>
    <xf numFmtId="0" fontId="58" fillId="36" borderId="11" xfId="0" applyFont="1" applyFill="1" applyBorder="1" applyAlignment="1" applyProtection="1">
      <alignment horizontal="right"/>
      <protection locked="0"/>
    </xf>
    <xf numFmtId="0" fontId="58" fillId="9" borderId="11" xfId="0" applyFont="1" applyFill="1" applyBorder="1" applyAlignment="1" applyProtection="1">
      <alignment horizontal="right"/>
      <protection locked="0"/>
    </xf>
    <xf numFmtId="0" fontId="58" fillId="9" borderId="11" xfId="0" applyFont="1" applyFill="1" applyBorder="1" applyAlignment="1">
      <alignment/>
    </xf>
    <xf numFmtId="0" fontId="58" fillId="9" borderId="13" xfId="0" applyFont="1" applyFill="1" applyBorder="1" applyAlignment="1" applyProtection="1">
      <alignment horizontal="right"/>
      <protection locked="0"/>
    </xf>
    <xf numFmtId="0" fontId="58" fillId="9" borderId="11" xfId="0" applyFont="1" applyFill="1" applyBorder="1" applyAlignment="1" applyProtection="1">
      <alignment/>
      <protection locked="0"/>
    </xf>
    <xf numFmtId="0" fontId="58" fillId="35" borderId="11" xfId="0" applyFont="1" applyFill="1" applyBorder="1" applyAlignment="1">
      <alignment horizontal="right"/>
    </xf>
    <xf numFmtId="0" fontId="58" fillId="0" borderId="0" xfId="0" applyFont="1" applyFill="1" applyBorder="1" applyAlignment="1">
      <alignment/>
    </xf>
    <xf numFmtId="0" fontId="58" fillId="0" borderId="0" xfId="0" applyFont="1" applyAlignment="1">
      <alignment/>
    </xf>
    <xf numFmtId="0" fontId="58" fillId="0" borderId="0" xfId="0" applyFont="1" applyBorder="1" applyAlignment="1">
      <alignment/>
    </xf>
    <xf numFmtId="0" fontId="55" fillId="35" borderId="11" xfId="0" applyFont="1" applyFill="1" applyBorder="1" applyAlignment="1">
      <alignment horizontal="right"/>
    </xf>
    <xf numFmtId="0" fontId="55" fillId="33" borderId="16" xfId="0" applyFont="1" applyFill="1" applyBorder="1" applyAlignment="1">
      <alignment horizontal="left" vertical="center"/>
    </xf>
    <xf numFmtId="0" fontId="54" fillId="35" borderId="11" xfId="0" applyFont="1" applyFill="1" applyBorder="1" applyAlignment="1">
      <alignment horizontal="left" vertical="center"/>
    </xf>
    <xf numFmtId="0" fontId="55" fillId="0" borderId="1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center" vertical="center" wrapText="1"/>
    </xf>
    <xf numFmtId="0" fontId="55" fillId="0" borderId="12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wrapText="1"/>
    </xf>
    <xf numFmtId="0" fontId="55" fillId="0" borderId="10" xfId="0" applyFont="1" applyFill="1" applyBorder="1" applyAlignment="1">
      <alignment horizontal="center" vertical="center" textRotation="255" wrapText="1"/>
    </xf>
    <xf numFmtId="0" fontId="55" fillId="0" borderId="11" xfId="0" applyFont="1" applyFill="1" applyBorder="1" applyAlignment="1">
      <alignment horizontal="center"/>
    </xf>
    <xf numFmtId="0" fontId="55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" fontId="55" fillId="0" borderId="11" xfId="0" applyNumberFormat="1" applyFont="1" applyFill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center" vertical="center" wrapText="1"/>
    </xf>
    <xf numFmtId="0" fontId="55" fillId="34" borderId="11" xfId="0" applyFont="1" applyFill="1" applyBorder="1" applyAlignment="1">
      <alignment horizontal="center" vertical="center" wrapText="1"/>
    </xf>
    <xf numFmtId="0" fontId="55" fillId="35" borderId="11" xfId="0" applyFont="1" applyFill="1" applyBorder="1" applyAlignment="1">
      <alignment horizontal="left"/>
    </xf>
    <xf numFmtId="0" fontId="55" fillId="19" borderId="11" xfId="0" applyFont="1" applyFill="1" applyBorder="1" applyAlignment="1">
      <alignment horizontal="left"/>
    </xf>
    <xf numFmtId="0" fontId="56" fillId="0" borderId="0" xfId="0" applyFont="1" applyFill="1" applyBorder="1" applyAlignment="1">
      <alignment vertical="top" wrapText="1"/>
    </xf>
    <xf numFmtId="0" fontId="55" fillId="0" borderId="0" xfId="0" applyFont="1" applyFill="1" applyBorder="1" applyAlignment="1">
      <alignment vertical="top"/>
    </xf>
    <xf numFmtId="0" fontId="55" fillId="0" borderId="0" xfId="0" applyFont="1" applyFill="1" applyBorder="1" applyAlignment="1">
      <alignment vertical="center" wrapText="1"/>
    </xf>
    <xf numFmtId="0" fontId="58" fillId="0" borderId="0" xfId="0" applyFont="1" applyAlignment="1">
      <alignment vertical="center"/>
    </xf>
    <xf numFmtId="0" fontId="58" fillId="0" borderId="0" xfId="0" applyFont="1" applyAlignment="1">
      <alignment horizontal="center" vertical="top"/>
    </xf>
    <xf numFmtId="0" fontId="58" fillId="0" borderId="0" xfId="0" applyFont="1" applyFill="1" applyAlignment="1">
      <alignment horizontal="center"/>
    </xf>
    <xf numFmtId="1" fontId="58" fillId="35" borderId="11" xfId="0" applyNumberFormat="1" applyFont="1" applyFill="1" applyBorder="1" applyAlignment="1">
      <alignment horizontal="right" vertical="center"/>
    </xf>
    <xf numFmtId="0" fontId="5" fillId="9" borderId="11" xfId="0" applyFont="1" applyFill="1" applyBorder="1" applyAlignment="1" applyProtection="1">
      <alignment horizontal="left" vertical="top" wrapText="1"/>
      <protection locked="0"/>
    </xf>
    <xf numFmtId="0" fontId="58" fillId="0" borderId="0" xfId="0" applyFont="1" applyAlignment="1">
      <alignment wrapText="1"/>
    </xf>
    <xf numFmtId="0" fontId="58" fillId="0" borderId="0" xfId="0" applyFont="1" applyFill="1" applyAlignment="1">
      <alignment/>
    </xf>
    <xf numFmtId="0" fontId="12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56" fillId="34" borderId="12" xfId="0" applyFont="1" applyFill="1" applyBorder="1" applyAlignment="1">
      <alignment horizontal="center" vertical="center" wrapText="1"/>
    </xf>
    <xf numFmtId="0" fontId="56" fillId="19" borderId="13" xfId="0" applyFont="1" applyFill="1" applyBorder="1" applyAlignment="1">
      <alignment horizontal="right"/>
    </xf>
    <xf numFmtId="0" fontId="59" fillId="9" borderId="11" xfId="0" applyFont="1" applyFill="1" applyBorder="1" applyAlignment="1" applyProtection="1">
      <alignment horizontal="right"/>
      <protection locked="0"/>
    </xf>
    <xf numFmtId="0" fontId="59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54" fillId="33" borderId="0" xfId="0" applyFont="1" applyFill="1" applyBorder="1" applyAlignment="1">
      <alignment horizontal="left" vertical="center" textRotation="255" wrapText="1"/>
    </xf>
    <xf numFmtId="0" fontId="54" fillId="0" borderId="17" xfId="0" applyFont="1" applyFill="1" applyBorder="1" applyAlignment="1">
      <alignment horizontal="center" vertical="center" textRotation="255" wrapText="1"/>
    </xf>
    <xf numFmtId="0" fontId="54" fillId="33" borderId="10" xfId="0" applyFont="1" applyFill="1" applyBorder="1" applyAlignment="1">
      <alignment vertical="center" textRotation="255" wrapText="1"/>
    </xf>
    <xf numFmtId="0" fontId="54" fillId="33" borderId="16" xfId="0" applyFont="1" applyFill="1" applyBorder="1" applyAlignment="1">
      <alignment vertical="center" textRotation="255" wrapText="1"/>
    </xf>
    <xf numFmtId="0" fontId="6" fillId="33" borderId="10" xfId="0" applyFont="1" applyFill="1" applyBorder="1" applyAlignment="1">
      <alignment vertical="center" textRotation="255" wrapText="1"/>
    </xf>
    <xf numFmtId="0" fontId="6" fillId="33" borderId="16" xfId="0" applyFont="1" applyFill="1" applyBorder="1" applyAlignment="1">
      <alignment vertical="center" textRotation="255" wrapText="1"/>
    </xf>
    <xf numFmtId="0" fontId="54" fillId="0" borderId="13" xfId="0" applyFont="1" applyFill="1" applyBorder="1" applyAlignment="1">
      <alignment vertical="center" textRotation="255" wrapText="1"/>
    </xf>
    <xf numFmtId="0" fontId="54" fillId="0" borderId="10" xfId="0" applyFont="1" applyFill="1" applyBorder="1" applyAlignment="1">
      <alignment vertical="center" textRotation="255" wrapText="1"/>
    </xf>
    <xf numFmtId="0" fontId="54" fillId="0" borderId="16" xfId="0" applyFont="1" applyFill="1" applyBorder="1" applyAlignment="1">
      <alignment vertical="center" textRotation="255" wrapText="1"/>
    </xf>
    <xf numFmtId="0" fontId="55" fillId="34" borderId="12" xfId="0" applyFont="1" applyFill="1" applyBorder="1" applyAlignment="1">
      <alignment horizontal="center" vertical="center" wrapText="1"/>
    </xf>
    <xf numFmtId="0" fontId="54" fillId="33" borderId="0" xfId="0" applyFont="1" applyFill="1" applyBorder="1" applyAlignment="1">
      <alignment horizontal="left" vertical="center" textRotation="255" wrapText="1"/>
    </xf>
    <xf numFmtId="0" fontId="60" fillId="0" borderId="0" xfId="0" applyFont="1" applyAlignment="1">
      <alignment horizontal="right" wrapText="1"/>
    </xf>
    <xf numFmtId="0" fontId="61" fillId="0" borderId="0" xfId="0" applyFont="1" applyFill="1" applyBorder="1" applyAlignment="1">
      <alignment horizontal="left"/>
    </xf>
    <xf numFmtId="0" fontId="5" fillId="9" borderId="11" xfId="0" applyFont="1" applyFill="1" applyBorder="1" applyAlignment="1" applyProtection="1">
      <alignment horizontal="left" wrapText="1"/>
      <protection locked="0"/>
    </xf>
    <xf numFmtId="0" fontId="54" fillId="9" borderId="11" xfId="0" applyFont="1" applyFill="1" applyBorder="1" applyAlignment="1" applyProtection="1">
      <alignment horizontal="left" wrapText="1"/>
      <protection locked="0"/>
    </xf>
    <xf numFmtId="0" fontId="55" fillId="36" borderId="11" xfId="0" applyFont="1" applyFill="1" applyBorder="1" applyAlignment="1" applyProtection="1">
      <alignment horizontal="right" vertical="center"/>
      <protection locked="0"/>
    </xf>
    <xf numFmtId="0" fontId="55" fillId="36" borderId="11" xfId="0" applyFont="1" applyFill="1" applyBorder="1" applyAlignment="1" applyProtection="1">
      <alignment horizontal="right" vertical="center"/>
      <protection locked="0"/>
    </xf>
    <xf numFmtId="0" fontId="55" fillId="36" borderId="11" xfId="0" applyFont="1" applyFill="1" applyBorder="1" applyAlignment="1" applyProtection="1">
      <alignment horizontal="right" vertical="center"/>
      <protection locked="0"/>
    </xf>
    <xf numFmtId="0" fontId="55" fillId="12" borderId="11" xfId="0" applyFont="1" applyFill="1" applyBorder="1" applyAlignment="1" applyProtection="1">
      <alignment horizontal="right" vertical="center"/>
      <protection locked="0"/>
    </xf>
    <xf numFmtId="0" fontId="55" fillId="36" borderId="11" xfId="0" applyNumberFormat="1" applyFont="1" applyFill="1" applyBorder="1" applyAlignment="1" applyProtection="1">
      <alignment horizontal="right" vertical="center"/>
      <protection locked="0"/>
    </xf>
    <xf numFmtId="0" fontId="55" fillId="36" borderId="11" xfId="0" applyFont="1" applyFill="1" applyBorder="1" applyAlignment="1" applyProtection="1">
      <alignment horizontal="right" vertical="center"/>
      <protection locked="0"/>
    </xf>
    <xf numFmtId="0" fontId="55" fillId="36" borderId="11" xfId="0" applyNumberFormat="1" applyFont="1" applyFill="1" applyBorder="1" applyAlignment="1" applyProtection="1">
      <alignment horizontal="right" vertical="center"/>
      <protection locked="0"/>
    </xf>
    <xf numFmtId="0" fontId="55" fillId="36" borderId="11" xfId="0" applyFont="1" applyFill="1" applyBorder="1" applyAlignment="1" applyProtection="1">
      <alignment horizontal="right" vertical="center"/>
      <protection locked="0"/>
    </xf>
    <xf numFmtId="0" fontId="55" fillId="12" borderId="11" xfId="0" applyFont="1" applyFill="1" applyBorder="1" applyAlignment="1" applyProtection="1">
      <alignment horizontal="right" vertical="center"/>
      <protection locked="0"/>
    </xf>
    <xf numFmtId="1" fontId="55" fillId="19" borderId="11" xfId="0" applyNumberFormat="1" applyFont="1" applyFill="1" applyBorder="1" applyAlignment="1" applyProtection="1">
      <alignment horizontal="right" vertical="center"/>
      <protection locked="0"/>
    </xf>
    <xf numFmtId="0" fontId="55" fillId="36" borderId="11" xfId="0" applyNumberFormat="1" applyFont="1" applyFill="1" applyBorder="1" applyAlignment="1" applyProtection="1">
      <alignment horizontal="right" vertical="center"/>
      <protection locked="0"/>
    </xf>
    <xf numFmtId="1" fontId="55" fillId="19" borderId="11" xfId="0" applyNumberFormat="1" applyFont="1" applyFill="1" applyBorder="1" applyAlignment="1" applyProtection="1">
      <alignment horizontal="right" vertical="center"/>
      <protection locked="0"/>
    </xf>
    <xf numFmtId="1" fontId="55" fillId="19" borderId="11" xfId="0" applyNumberFormat="1" applyFont="1" applyFill="1" applyBorder="1" applyAlignment="1" applyProtection="1">
      <alignment horizontal="right" vertical="center"/>
      <protection locked="0"/>
    </xf>
    <xf numFmtId="1" fontId="55" fillId="19" borderId="11" xfId="0" applyNumberFormat="1" applyFont="1" applyFill="1" applyBorder="1" applyAlignment="1" applyProtection="1">
      <alignment horizontal="right" vertical="center"/>
      <protection locked="0"/>
    </xf>
    <xf numFmtId="0" fontId="55" fillId="0" borderId="11" xfId="0" applyFont="1" applyBorder="1" applyAlignment="1">
      <alignment horizontal="center" vertical="top" wrapText="1"/>
    </xf>
    <xf numFmtId="0" fontId="55" fillId="0" borderId="11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 wrapText="1"/>
    </xf>
    <xf numFmtId="0" fontId="57" fillId="0" borderId="11" xfId="0" applyFont="1" applyBorder="1" applyAlignment="1">
      <alignment horizontal="center" vertical="top" wrapText="1"/>
    </xf>
    <xf numFmtId="0" fontId="55" fillId="34" borderId="12" xfId="0" applyFont="1" applyFill="1" applyBorder="1" applyAlignment="1">
      <alignment horizontal="center" vertical="center" wrapText="1"/>
    </xf>
    <xf numFmtId="0" fontId="55" fillId="34" borderId="14" xfId="0" applyFont="1" applyFill="1" applyBorder="1" applyAlignment="1">
      <alignment horizontal="center" vertical="center" wrapText="1"/>
    </xf>
    <xf numFmtId="0" fontId="55" fillId="34" borderId="15" xfId="0" applyFont="1" applyFill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top" wrapText="1"/>
    </xf>
    <xf numFmtId="0" fontId="55" fillId="0" borderId="14" xfId="0" applyFont="1" applyBorder="1" applyAlignment="1">
      <alignment horizontal="center" vertical="top" wrapText="1"/>
    </xf>
    <xf numFmtId="0" fontId="55" fillId="0" borderId="15" xfId="0" applyFont="1" applyBorder="1" applyAlignment="1">
      <alignment horizontal="center" vertical="top" wrapText="1"/>
    </xf>
    <xf numFmtId="0" fontId="56" fillId="0" borderId="11" xfId="0" applyFont="1" applyBorder="1" applyAlignment="1">
      <alignment horizontal="center" vertical="top" wrapText="1"/>
    </xf>
    <xf numFmtId="0" fontId="55" fillId="0" borderId="12" xfId="0" applyFont="1" applyBorder="1" applyAlignment="1">
      <alignment horizontal="center" vertical="top"/>
    </xf>
    <xf numFmtId="0" fontId="55" fillId="0" borderId="14" xfId="0" applyFont="1" applyBorder="1" applyAlignment="1">
      <alignment horizontal="center" vertical="top"/>
    </xf>
    <xf numFmtId="0" fontId="55" fillId="0" borderId="15" xfId="0" applyFont="1" applyBorder="1" applyAlignment="1">
      <alignment horizontal="center" vertical="top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56" fillId="35" borderId="11" xfId="0" applyFont="1" applyFill="1" applyBorder="1" applyAlignment="1">
      <alignment horizontal="center" vertical="top" wrapText="1"/>
    </xf>
    <xf numFmtId="0" fontId="55" fillId="35" borderId="11" xfId="0" applyFont="1" applyFill="1" applyBorder="1" applyAlignment="1">
      <alignment horizontal="center" vertical="top" wrapText="1"/>
    </xf>
    <xf numFmtId="0" fontId="12" fillId="0" borderId="15" xfId="0" applyFont="1" applyBorder="1" applyAlignment="1">
      <alignment/>
    </xf>
    <xf numFmtId="0" fontId="56" fillId="33" borderId="13" xfId="0" applyFont="1" applyFill="1" applyBorder="1" applyAlignment="1">
      <alignment horizontal="center" vertical="top" wrapText="1"/>
    </xf>
    <xf numFmtId="0" fontId="56" fillId="33" borderId="16" xfId="0" applyFont="1" applyFill="1" applyBorder="1" applyAlignment="1">
      <alignment horizontal="center" vertical="top" wrapText="1"/>
    </xf>
    <xf numFmtId="0" fontId="54" fillId="0" borderId="13" xfId="0" applyFont="1" applyBorder="1" applyAlignment="1">
      <alignment horizontal="center" vertical="center" wrapText="1"/>
    </xf>
    <xf numFmtId="0" fontId="54" fillId="0" borderId="16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top" wrapText="1"/>
    </xf>
    <xf numFmtId="0" fontId="56" fillId="0" borderId="16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58" fillId="0" borderId="20" xfId="0" applyFont="1" applyBorder="1" applyAlignment="1">
      <alignment horizontal="center" vertical="top"/>
    </xf>
    <xf numFmtId="0" fontId="58" fillId="0" borderId="21" xfId="0" applyFont="1" applyBorder="1" applyAlignment="1">
      <alignment horizontal="center" vertical="top"/>
    </xf>
    <xf numFmtId="0" fontId="58" fillId="0" borderId="22" xfId="0" applyFont="1" applyBorder="1" applyAlignment="1">
      <alignment horizontal="center" vertical="top"/>
    </xf>
    <xf numFmtId="0" fontId="56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62" fillId="0" borderId="23" xfId="0" applyFont="1" applyBorder="1" applyAlignment="1">
      <alignment horizontal="center" vertical="center"/>
    </xf>
    <xf numFmtId="0" fontId="55" fillId="0" borderId="2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35" borderId="22" xfId="0" applyFont="1" applyFill="1" applyBorder="1" applyAlignment="1">
      <alignment horizontal="center" vertical="top" wrapText="1"/>
    </xf>
    <xf numFmtId="0" fontId="3" fillId="35" borderId="19" xfId="0" applyFont="1" applyFill="1" applyBorder="1" applyAlignment="1">
      <alignment horizontal="center" vertical="top" wrapText="1"/>
    </xf>
    <xf numFmtId="0" fontId="55" fillId="0" borderId="13" xfId="0" applyFont="1" applyBorder="1" applyAlignment="1">
      <alignment horizontal="center" vertical="top"/>
    </xf>
    <xf numFmtId="0" fontId="55" fillId="0" borderId="13" xfId="0" applyFont="1" applyBorder="1" applyAlignment="1">
      <alignment horizontal="center" vertical="top" wrapText="1"/>
    </xf>
    <xf numFmtId="0" fontId="55" fillId="0" borderId="10" xfId="0" applyFont="1" applyBorder="1" applyAlignment="1">
      <alignment horizontal="center" vertical="top" wrapText="1"/>
    </xf>
    <xf numFmtId="0" fontId="55" fillId="0" borderId="16" xfId="0" applyFont="1" applyBorder="1" applyAlignment="1">
      <alignment horizontal="center" vertical="top" wrapText="1"/>
    </xf>
    <xf numFmtId="1" fontId="3" fillId="0" borderId="13" xfId="0" applyNumberFormat="1" applyFont="1" applyBorder="1" applyAlignment="1">
      <alignment horizontal="center" vertical="top" wrapText="1"/>
    </xf>
    <xf numFmtId="1" fontId="3" fillId="0" borderId="16" xfId="0" applyNumberFormat="1" applyFont="1" applyBorder="1" applyAlignment="1">
      <alignment horizontal="center" vertical="top" wrapText="1"/>
    </xf>
    <xf numFmtId="1" fontId="55" fillId="0" borderId="13" xfId="0" applyNumberFormat="1" applyFont="1" applyBorder="1" applyAlignment="1">
      <alignment horizontal="center" vertical="top" wrapText="1"/>
    </xf>
    <xf numFmtId="1" fontId="55" fillId="0" borderId="16" xfId="0" applyNumberFormat="1" applyFont="1" applyBorder="1" applyAlignment="1">
      <alignment horizontal="center" vertical="top" wrapText="1"/>
    </xf>
    <xf numFmtId="1" fontId="3" fillId="0" borderId="11" xfId="0" applyNumberFormat="1" applyFont="1" applyBorder="1" applyAlignment="1">
      <alignment horizontal="center" vertical="top" wrapText="1"/>
    </xf>
    <xf numFmtId="0" fontId="56" fillId="33" borderId="11" xfId="0" applyFont="1" applyFill="1" applyBorder="1" applyAlignment="1">
      <alignment horizontal="center" vertical="top" wrapText="1"/>
    </xf>
    <xf numFmtId="0" fontId="55" fillId="35" borderId="11" xfId="0" applyFont="1" applyFill="1" applyBorder="1" applyAlignment="1">
      <alignment horizontal="center" vertical="center" wrapText="1"/>
    </xf>
    <xf numFmtId="0" fontId="58" fillId="0" borderId="15" xfId="0" applyFont="1" applyBorder="1" applyAlignment="1">
      <alignment/>
    </xf>
    <xf numFmtId="1" fontId="55" fillId="0" borderId="13" xfId="0" applyNumberFormat="1" applyFont="1" applyFill="1" applyBorder="1" applyAlignment="1">
      <alignment horizontal="center" vertical="top" wrapText="1"/>
    </xf>
    <xf numFmtId="1" fontId="55" fillId="0" borderId="16" xfId="0" applyNumberFormat="1" applyFont="1" applyFill="1" applyBorder="1" applyAlignment="1">
      <alignment horizontal="center" vertical="top" wrapText="1"/>
    </xf>
    <xf numFmtId="1" fontId="55" fillId="0" borderId="10" xfId="0" applyNumberFormat="1" applyFont="1" applyBorder="1" applyAlignment="1">
      <alignment horizontal="center" vertical="top" wrapText="1"/>
    </xf>
    <xf numFmtId="0" fontId="54" fillId="0" borderId="20" xfId="0" applyFont="1" applyFill="1" applyBorder="1" applyAlignment="1">
      <alignment horizontal="center" vertical="center" textRotation="255" wrapText="1"/>
    </xf>
    <xf numFmtId="0" fontId="54" fillId="0" borderId="22" xfId="0" applyFont="1" applyFill="1" applyBorder="1" applyAlignment="1">
      <alignment horizontal="center" vertical="center" textRotation="255" wrapText="1"/>
    </xf>
    <xf numFmtId="0" fontId="54" fillId="0" borderId="24" xfId="0" applyFont="1" applyFill="1" applyBorder="1" applyAlignment="1">
      <alignment horizontal="center" vertical="center" textRotation="255" wrapText="1"/>
    </xf>
    <xf numFmtId="0" fontId="54" fillId="0" borderId="17" xfId="0" applyFont="1" applyFill="1" applyBorder="1" applyAlignment="1">
      <alignment horizontal="center" vertical="center" textRotation="255" wrapText="1"/>
    </xf>
    <xf numFmtId="0" fontId="56" fillId="35" borderId="13" xfId="0" applyFont="1" applyFill="1" applyBorder="1" applyAlignment="1">
      <alignment horizontal="center" vertical="top" wrapText="1"/>
    </xf>
    <xf numFmtId="0" fontId="56" fillId="35" borderId="10" xfId="0" applyFont="1" applyFill="1" applyBorder="1" applyAlignment="1">
      <alignment horizontal="center" vertical="top" wrapText="1"/>
    </xf>
    <xf numFmtId="0" fontId="55" fillId="35" borderId="13" xfId="0" applyFont="1" applyFill="1" applyBorder="1" applyAlignment="1">
      <alignment horizontal="center" vertical="top" wrapText="1"/>
    </xf>
    <xf numFmtId="0" fontId="55" fillId="35" borderId="10" xfId="0" applyFont="1" applyFill="1" applyBorder="1" applyAlignment="1">
      <alignment horizontal="center" vertical="top" wrapText="1"/>
    </xf>
    <xf numFmtId="0" fontId="6" fillId="34" borderId="12" xfId="0" applyFont="1" applyFill="1" applyBorder="1" applyAlignment="1">
      <alignment horizontal="center" vertical="center" wrapText="1"/>
    </xf>
    <xf numFmtId="0" fontId="63" fillId="0" borderId="15" xfId="0" applyFont="1" applyBorder="1" applyAlignment="1">
      <alignment/>
    </xf>
    <xf numFmtId="0" fontId="6" fillId="34" borderId="18" xfId="0" applyFont="1" applyFill="1" applyBorder="1" applyAlignment="1">
      <alignment horizontal="center" vertical="center" wrapText="1"/>
    </xf>
    <xf numFmtId="0" fontId="54" fillId="33" borderId="0" xfId="0" applyFont="1" applyFill="1" applyBorder="1" applyAlignment="1">
      <alignment horizontal="left" vertical="center" textRotation="255" wrapText="1"/>
    </xf>
    <xf numFmtId="0" fontId="55" fillId="0" borderId="12" xfId="0" applyFont="1" applyFill="1" applyBorder="1" applyAlignment="1">
      <alignment horizontal="center" vertical="center" wrapText="1"/>
    </xf>
    <xf numFmtId="0" fontId="55" fillId="0" borderId="14" xfId="0" applyFont="1" applyFill="1" applyBorder="1" applyAlignment="1">
      <alignment horizontal="center" vertical="center" wrapText="1"/>
    </xf>
    <xf numFmtId="0" fontId="55" fillId="0" borderId="15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/>
    </xf>
    <xf numFmtId="0" fontId="54" fillId="0" borderId="13" xfId="0" applyFont="1" applyFill="1" applyBorder="1" applyAlignment="1">
      <alignment horizontal="center" vertical="center" textRotation="255" wrapText="1"/>
    </xf>
    <xf numFmtId="0" fontId="54" fillId="0" borderId="10" xfId="0" applyFont="1" applyFill="1" applyBorder="1" applyAlignment="1">
      <alignment horizontal="center" vertical="center" textRotation="255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55" fillId="0" borderId="20" xfId="0" applyFont="1" applyBorder="1" applyAlignment="1">
      <alignment horizontal="center" vertical="top" wrapText="1"/>
    </xf>
    <xf numFmtId="0" fontId="58" fillId="0" borderId="21" xfId="0" applyFont="1" applyBorder="1" applyAlignment="1">
      <alignment/>
    </xf>
    <xf numFmtId="0" fontId="58" fillId="0" borderId="22" xfId="0" applyFont="1" applyBorder="1" applyAlignment="1">
      <alignment/>
    </xf>
    <xf numFmtId="0" fontId="58" fillId="0" borderId="18" xfId="0" applyFont="1" applyBorder="1" applyAlignment="1">
      <alignment/>
    </xf>
    <xf numFmtId="0" fontId="58" fillId="0" borderId="23" xfId="0" applyFont="1" applyBorder="1" applyAlignment="1">
      <alignment/>
    </xf>
    <xf numFmtId="0" fontId="58" fillId="0" borderId="19" xfId="0" applyFont="1" applyBorder="1" applyAlignment="1">
      <alignment/>
    </xf>
    <xf numFmtId="1" fontId="55" fillId="0" borderId="10" xfId="0" applyNumberFormat="1" applyFont="1" applyFill="1" applyBorder="1" applyAlignment="1">
      <alignment horizontal="center" vertical="top" wrapText="1"/>
    </xf>
    <xf numFmtId="0" fontId="55" fillId="0" borderId="11" xfId="0" applyFont="1" applyFill="1" applyBorder="1" applyAlignment="1">
      <alignment horizontal="center" vertical="top" wrapText="1"/>
    </xf>
    <xf numFmtId="0" fontId="55" fillId="0" borderId="13" xfId="0" applyFont="1" applyFill="1" applyBorder="1" applyAlignment="1">
      <alignment horizontal="center" vertical="top" wrapText="1"/>
    </xf>
    <xf numFmtId="0" fontId="55" fillId="0" borderId="10" xfId="0" applyFont="1" applyFill="1" applyBorder="1" applyAlignment="1">
      <alignment horizontal="center" vertical="top" wrapText="1"/>
    </xf>
    <xf numFmtId="0" fontId="55" fillId="0" borderId="16" xfId="0" applyFont="1" applyFill="1" applyBorder="1" applyAlignment="1">
      <alignment horizontal="center" vertical="top" wrapText="1"/>
    </xf>
    <xf numFmtId="1" fontId="55" fillId="35" borderId="11" xfId="0" applyNumberFormat="1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top"/>
    </xf>
    <xf numFmtId="0" fontId="3" fillId="0" borderId="21" xfId="0" applyFont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center" wrapText="1"/>
    </xf>
    <xf numFmtId="0" fontId="56" fillId="0" borderId="13" xfId="0" applyFont="1" applyFill="1" applyBorder="1" applyAlignment="1">
      <alignment horizontal="center" vertical="top" wrapText="1"/>
    </xf>
    <xf numFmtId="0" fontId="56" fillId="0" borderId="10" xfId="0" applyFont="1" applyFill="1" applyBorder="1" applyAlignment="1">
      <alignment horizontal="center" vertical="top" wrapText="1"/>
    </xf>
    <xf numFmtId="0" fontId="56" fillId="0" borderId="16" xfId="0" applyFont="1" applyFill="1" applyBorder="1" applyAlignment="1">
      <alignment horizontal="center" vertical="top" wrapText="1"/>
    </xf>
    <xf numFmtId="0" fontId="57" fillId="35" borderId="10" xfId="0" applyFont="1" applyFill="1" applyBorder="1" applyAlignment="1">
      <alignment horizontal="center" vertical="top" wrapText="1"/>
    </xf>
    <xf numFmtId="0" fontId="57" fillId="35" borderId="16" xfId="0" applyFont="1" applyFill="1" applyBorder="1" applyAlignment="1">
      <alignment horizontal="center" vertical="top" wrapText="1"/>
    </xf>
    <xf numFmtId="0" fontId="3" fillId="35" borderId="17" xfId="0" applyFont="1" applyFill="1" applyBorder="1" applyAlignment="1">
      <alignment horizontal="center" vertical="top" wrapText="1"/>
    </xf>
    <xf numFmtId="0" fontId="57" fillId="0" borderId="12" xfId="0" applyFont="1" applyBorder="1" applyAlignment="1">
      <alignment horizontal="center" vertical="top"/>
    </xf>
    <xf numFmtId="0" fontId="57" fillId="0" borderId="14" xfId="0" applyFont="1" applyBorder="1" applyAlignment="1">
      <alignment horizontal="center" vertical="top"/>
    </xf>
    <xf numFmtId="0" fontId="56" fillId="0" borderId="20" xfId="0" applyFont="1" applyBorder="1" applyAlignment="1">
      <alignment horizontal="center" vertical="top" wrapText="1"/>
    </xf>
    <xf numFmtId="0" fontId="56" fillId="0" borderId="24" xfId="0" applyFont="1" applyBorder="1" applyAlignment="1">
      <alignment horizontal="center" vertical="top" wrapText="1"/>
    </xf>
    <xf numFmtId="0" fontId="56" fillId="0" borderId="18" xfId="0" applyFont="1" applyBorder="1" applyAlignment="1">
      <alignment horizontal="center" vertical="top" wrapText="1"/>
    </xf>
    <xf numFmtId="0" fontId="57" fillId="0" borderId="13" xfId="0" applyFont="1" applyBorder="1" applyAlignment="1">
      <alignment horizontal="center" vertical="top" wrapText="1"/>
    </xf>
    <xf numFmtId="0" fontId="57" fillId="0" borderId="10" xfId="0" applyFont="1" applyBorder="1" applyAlignment="1">
      <alignment horizontal="center" vertical="top" wrapText="1"/>
    </xf>
    <xf numFmtId="0" fontId="57" fillId="0" borderId="16" xfId="0" applyFont="1" applyBorder="1" applyAlignment="1">
      <alignment horizontal="center" vertical="top" wrapText="1"/>
    </xf>
    <xf numFmtId="0" fontId="58" fillId="0" borderId="11" xfId="0" applyFont="1" applyBorder="1" applyAlignment="1">
      <alignment horizontal="center" vertical="top"/>
    </xf>
    <xf numFmtId="0" fontId="56" fillId="33" borderId="10" xfId="0" applyFont="1" applyFill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56" fillId="0" borderId="12" xfId="0" applyFont="1" applyBorder="1" applyAlignment="1">
      <alignment horizontal="center" vertical="top"/>
    </xf>
    <xf numFmtId="0" fontId="56" fillId="0" borderId="14" xfId="0" applyFont="1" applyBorder="1" applyAlignment="1">
      <alignment horizontal="center" vertical="top"/>
    </xf>
    <xf numFmtId="0" fontId="55" fillId="33" borderId="12" xfId="0" applyFont="1" applyFill="1" applyBorder="1" applyAlignment="1">
      <alignment horizontal="center" vertical="top" wrapText="1"/>
    </xf>
    <xf numFmtId="0" fontId="55" fillId="33" borderId="14" xfId="0" applyFont="1" applyFill="1" applyBorder="1" applyAlignment="1">
      <alignment horizontal="center" vertical="top" wrapText="1"/>
    </xf>
    <xf numFmtId="0" fontId="56" fillId="0" borderId="11" xfId="0" applyFont="1" applyBorder="1" applyAlignment="1">
      <alignment horizontal="center" vertical="top"/>
    </xf>
    <xf numFmtId="0" fontId="3" fillId="35" borderId="13" xfId="0" applyFont="1" applyFill="1" applyBorder="1" applyAlignment="1">
      <alignment horizontal="center" vertical="top" wrapText="1"/>
    </xf>
    <xf numFmtId="0" fontId="3" fillId="35" borderId="10" xfId="0" applyFont="1" applyFill="1" applyBorder="1" applyAlignment="1">
      <alignment horizontal="center" vertical="top" wrapText="1"/>
    </xf>
    <xf numFmtId="0" fontId="3" fillId="35" borderId="16" xfId="0" applyFont="1" applyFill="1" applyBorder="1" applyAlignment="1">
      <alignment horizontal="center" vertical="top" wrapText="1"/>
    </xf>
    <xf numFmtId="0" fontId="55" fillId="33" borderId="15" xfId="0" applyFont="1" applyFill="1" applyBorder="1" applyAlignment="1">
      <alignment horizontal="center" vertical="top"/>
    </xf>
    <xf numFmtId="0" fontId="56" fillId="35" borderId="24" xfId="0" applyFont="1" applyFill="1" applyBorder="1" applyAlignment="1">
      <alignment horizontal="center" vertical="top" wrapText="1"/>
    </xf>
    <xf numFmtId="0" fontId="54" fillId="33" borderId="10" xfId="0" applyFont="1" applyFill="1" applyBorder="1" applyAlignment="1">
      <alignment horizontal="center" vertical="center" textRotation="255" wrapText="1"/>
    </xf>
    <xf numFmtId="0" fontId="54" fillId="33" borderId="16" xfId="0" applyFont="1" applyFill="1" applyBorder="1" applyAlignment="1">
      <alignment horizontal="center" vertical="center" textRotation="255" wrapText="1"/>
    </xf>
    <xf numFmtId="0" fontId="54" fillId="0" borderId="23" xfId="0" applyFont="1" applyBorder="1" applyAlignment="1">
      <alignment horizontal="center" vertical="center"/>
    </xf>
    <xf numFmtId="0" fontId="55" fillId="33" borderId="12" xfId="0" applyFont="1" applyFill="1" applyBorder="1" applyAlignment="1">
      <alignment horizontal="center" vertical="top"/>
    </xf>
    <xf numFmtId="0" fontId="55" fillId="33" borderId="14" xfId="0" applyFont="1" applyFill="1" applyBorder="1" applyAlignment="1">
      <alignment horizontal="center" vertical="top"/>
    </xf>
    <xf numFmtId="0" fontId="55" fillId="33" borderId="15" xfId="0" applyFont="1" applyFill="1" applyBorder="1" applyAlignment="1">
      <alignment horizontal="center" vertical="top" wrapText="1"/>
    </xf>
    <xf numFmtId="0" fontId="55" fillId="33" borderId="11" xfId="0" applyFont="1" applyFill="1" applyBorder="1" applyAlignment="1">
      <alignment horizontal="center" vertical="top" wrapText="1"/>
    </xf>
    <xf numFmtId="0" fontId="55" fillId="33" borderId="11" xfId="0" applyFont="1" applyFill="1" applyBorder="1" applyAlignment="1">
      <alignment horizontal="center" vertical="top"/>
    </xf>
    <xf numFmtId="0" fontId="55" fillId="35" borderId="16" xfId="0" applyFont="1" applyFill="1" applyBorder="1" applyAlignment="1">
      <alignment horizontal="center" vertical="top" wrapText="1"/>
    </xf>
    <xf numFmtId="1" fontId="55" fillId="35" borderId="13" xfId="0" applyNumberFormat="1" applyFont="1" applyFill="1" applyBorder="1" applyAlignment="1">
      <alignment horizontal="center" vertical="top" wrapText="1"/>
    </xf>
    <xf numFmtId="1" fontId="55" fillId="35" borderId="10" xfId="0" applyNumberFormat="1" applyFont="1" applyFill="1" applyBorder="1" applyAlignment="1">
      <alignment horizontal="center" vertical="top" wrapText="1"/>
    </xf>
    <xf numFmtId="1" fontId="55" fillId="35" borderId="16" xfId="0" applyNumberFormat="1" applyFont="1" applyFill="1" applyBorder="1" applyAlignment="1">
      <alignment horizontal="center" vertical="top" wrapText="1"/>
    </xf>
    <xf numFmtId="1" fontId="3" fillId="0" borderId="10" xfId="0" applyNumberFormat="1" applyFont="1" applyBorder="1" applyAlignment="1">
      <alignment horizontal="center" vertical="top" wrapText="1"/>
    </xf>
    <xf numFmtId="0" fontId="12" fillId="0" borderId="0" xfId="0" applyFont="1" applyAlignment="1">
      <alignment horizontal="left" vertical="top" wrapText="1"/>
    </xf>
    <xf numFmtId="0" fontId="60" fillId="0" borderId="0" xfId="0" applyFont="1" applyAlignment="1">
      <alignment horizontal="righ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F52"/>
  <sheetViews>
    <sheetView showGridLines="0" tabSelected="1" zoomScale="70" zoomScaleNormal="70" zoomScalePageLayoutView="0" workbookViewId="0" topLeftCell="A1">
      <pane xSplit="1" ySplit="6" topLeftCell="EL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V27" sqref="EV27"/>
    </sheetView>
  </sheetViews>
  <sheetFormatPr defaultColWidth="9.140625" defaultRowHeight="15"/>
  <cols>
    <col min="1" max="1" width="29.57421875" style="119" customWidth="1"/>
    <col min="2" max="2" width="7.57421875" style="93" customWidth="1"/>
    <col min="3" max="3" width="8.7109375" style="93" customWidth="1"/>
    <col min="4" max="5" width="9.140625" style="93" customWidth="1"/>
    <col min="6" max="6" width="12.140625" style="93" customWidth="1"/>
    <col min="7" max="7" width="11.7109375" style="93" customWidth="1"/>
    <col min="8" max="8" width="12.57421875" style="93" customWidth="1"/>
    <col min="9" max="10" width="9.140625" style="93" customWidth="1"/>
    <col min="11" max="11" width="10.57421875" style="93" customWidth="1"/>
    <col min="12" max="12" width="11.8515625" style="93" customWidth="1"/>
    <col min="13" max="13" width="12.00390625" style="93" customWidth="1"/>
    <col min="14" max="16" width="9.140625" style="93" customWidth="1"/>
    <col min="17" max="17" width="11.00390625" style="93" customWidth="1"/>
    <col min="18" max="19" width="9.140625" style="93" customWidth="1"/>
    <col min="20" max="20" width="11.7109375" style="93" customWidth="1"/>
    <col min="21" max="21" width="12.57421875" style="93" customWidth="1"/>
    <col min="22" max="23" width="10.421875" style="93" customWidth="1"/>
    <col min="24" max="24" width="10.57421875" style="93" customWidth="1"/>
    <col min="25" max="25" width="9.140625" style="93" customWidth="1"/>
    <col min="26" max="26" width="13.8515625" style="93" customWidth="1"/>
    <col min="27" max="27" width="11.8515625" style="93" customWidth="1"/>
    <col min="28" max="28" width="13.7109375" style="93" customWidth="1"/>
    <col min="29" max="29" width="12.8515625" style="93" customWidth="1"/>
    <col min="30" max="30" width="11.8515625" style="93" customWidth="1"/>
    <col min="31" max="31" width="9.140625" style="93" customWidth="1"/>
    <col min="32" max="32" width="29.57421875" style="93" customWidth="1"/>
    <col min="33" max="33" width="9.140625" style="93" customWidth="1"/>
    <col min="34" max="34" width="11.28125" style="93" customWidth="1"/>
    <col min="35" max="35" width="9.140625" style="93" customWidth="1"/>
    <col min="36" max="36" width="10.8515625" style="93" customWidth="1"/>
    <col min="37" max="37" width="9.140625" style="93" customWidth="1"/>
    <col min="38" max="38" width="10.7109375" style="93" customWidth="1"/>
    <col min="39" max="39" width="12.28125" style="93" customWidth="1"/>
    <col min="40" max="40" width="11.00390625" style="93" customWidth="1"/>
    <col min="41" max="41" width="9.140625" style="93" customWidth="1"/>
    <col min="42" max="42" width="10.57421875" style="93" customWidth="1"/>
    <col min="43" max="43" width="9.140625" style="93" customWidth="1"/>
    <col min="44" max="44" width="10.7109375" style="93" customWidth="1"/>
    <col min="45" max="45" width="9.140625" style="93" customWidth="1"/>
    <col min="46" max="46" width="10.8515625" style="93" customWidth="1"/>
    <col min="47" max="47" width="9.140625" style="93" customWidth="1"/>
    <col min="48" max="48" width="10.28125" style="93" customWidth="1"/>
    <col min="49" max="49" width="17.00390625" style="93" customWidth="1"/>
    <col min="50" max="51" width="9.140625" style="93" customWidth="1"/>
    <col min="52" max="52" width="10.7109375" style="93" customWidth="1"/>
    <col min="53" max="53" width="9.140625" style="93" customWidth="1"/>
    <col min="54" max="54" width="11.28125" style="93" customWidth="1"/>
    <col min="55" max="55" width="9.140625" style="93" customWidth="1"/>
    <col min="56" max="56" width="10.28125" style="93" customWidth="1"/>
    <col min="57" max="57" width="9.140625" style="93" customWidth="1"/>
    <col min="58" max="58" width="10.28125" style="93" customWidth="1"/>
    <col min="59" max="59" width="9.140625" style="93" customWidth="1"/>
    <col min="60" max="60" width="10.421875" style="93" customWidth="1"/>
    <col min="61" max="61" width="9.140625" style="93" customWidth="1"/>
    <col min="62" max="62" width="10.7109375" style="93" customWidth="1"/>
    <col min="63" max="63" width="12.57421875" style="93" customWidth="1"/>
    <col min="64" max="64" width="10.8515625" style="93" customWidth="1"/>
    <col min="65" max="65" width="12.140625" style="93" customWidth="1"/>
    <col min="66" max="66" width="10.28125" style="93" customWidth="1"/>
    <col min="67" max="67" width="11.00390625" style="93" customWidth="1"/>
    <col min="68" max="68" width="10.421875" style="93" customWidth="1"/>
    <col min="69" max="69" width="10.7109375" style="93" customWidth="1"/>
    <col min="70" max="70" width="10.28125" style="93" customWidth="1"/>
    <col min="71" max="71" width="11.57421875" style="93" customWidth="1"/>
    <col min="72" max="72" width="10.421875" style="93" customWidth="1"/>
    <col min="73" max="73" width="10.140625" style="93" customWidth="1"/>
    <col min="74" max="74" width="10.421875" style="93" customWidth="1"/>
    <col min="75" max="75" width="10.8515625" style="93" customWidth="1"/>
    <col min="76" max="76" width="10.57421875" style="93" customWidth="1"/>
    <col min="77" max="77" width="11.140625" style="93" customWidth="1"/>
    <col min="78" max="78" width="10.8515625" style="93" customWidth="1"/>
    <col min="79" max="79" width="9.140625" style="93" customWidth="1"/>
    <col min="80" max="80" width="10.28125" style="93" customWidth="1"/>
    <col min="81" max="81" width="12.8515625" style="93" customWidth="1"/>
    <col min="82" max="82" width="10.28125" style="93" customWidth="1"/>
    <col min="83" max="83" width="15.57421875" style="93" customWidth="1"/>
    <col min="84" max="84" width="10.140625" style="93" customWidth="1"/>
    <col min="85" max="85" width="9.140625" style="120" customWidth="1"/>
    <col min="86" max="86" width="30.7109375" style="93" customWidth="1"/>
    <col min="87" max="87" width="13.8515625" style="93" customWidth="1"/>
    <col min="88" max="88" width="15.57421875" style="93" customWidth="1"/>
    <col min="89" max="89" width="14.140625" style="93" customWidth="1"/>
    <col min="90" max="90" width="12.8515625" style="93" customWidth="1"/>
    <col min="91" max="91" width="11.421875" style="93" customWidth="1"/>
    <col min="92" max="92" width="12.140625" style="93" customWidth="1"/>
    <col min="93" max="93" width="12.8515625" style="93" customWidth="1"/>
    <col min="94" max="94" width="12.00390625" style="93" customWidth="1"/>
    <col min="95" max="95" width="13.00390625" style="93" customWidth="1"/>
    <col min="96" max="96" width="11.8515625" style="93" customWidth="1"/>
    <col min="97" max="97" width="12.7109375" style="93" customWidth="1"/>
    <col min="98" max="98" width="13.28125" style="93" customWidth="1"/>
    <col min="99" max="99" width="11.7109375" style="93" customWidth="1"/>
    <col min="100" max="100" width="12.28125" style="93" customWidth="1"/>
    <col min="101" max="101" width="12.421875" style="93" customWidth="1"/>
    <col min="102" max="102" width="13.140625" style="93" customWidth="1"/>
    <col min="103" max="103" width="12.28125" style="93" customWidth="1"/>
    <col min="104" max="104" width="13.140625" style="93" customWidth="1"/>
    <col min="105" max="105" width="13.28125" style="93" customWidth="1"/>
    <col min="106" max="106" width="12.140625" style="93" customWidth="1"/>
    <col min="107" max="107" width="12.57421875" style="93" customWidth="1"/>
    <col min="108" max="108" width="12.7109375" style="93" customWidth="1"/>
    <col min="109" max="109" width="11.7109375" style="93" customWidth="1"/>
    <col min="110" max="110" width="13.140625" style="93" customWidth="1"/>
    <col min="111" max="111" width="12.8515625" style="93" customWidth="1"/>
    <col min="112" max="112" width="11.57421875" style="93" customWidth="1"/>
    <col min="113" max="113" width="12.7109375" style="93" customWidth="1"/>
    <col min="114" max="114" width="12.57421875" style="93" customWidth="1"/>
    <col min="115" max="115" width="11.7109375" style="93" customWidth="1"/>
    <col min="116" max="116" width="16.28125" style="93" customWidth="1"/>
    <col min="117" max="117" width="16.140625" style="93" customWidth="1"/>
    <col min="118" max="118" width="9.140625" style="120" customWidth="1"/>
    <col min="119" max="119" width="9.140625" style="93" customWidth="1"/>
    <col min="120" max="120" width="30.8515625" style="93" customWidth="1"/>
    <col min="121" max="121" width="8.8515625" style="93" customWidth="1"/>
    <col min="122" max="122" width="10.8515625" style="93" customWidth="1"/>
    <col min="123" max="123" width="10.7109375" style="93" customWidth="1"/>
    <col min="124" max="124" width="9.140625" style="93" customWidth="1"/>
    <col min="125" max="125" width="11.421875" style="93" customWidth="1"/>
    <col min="126" max="126" width="10.421875" style="93" customWidth="1"/>
    <col min="127" max="127" width="12.28125" style="93" customWidth="1"/>
    <col min="128" max="128" width="9.140625" style="93" customWidth="1"/>
    <col min="129" max="129" width="29.57421875" style="93" customWidth="1"/>
    <col min="130" max="130" width="11.00390625" style="93" customWidth="1"/>
    <col min="131" max="131" width="9.140625" style="93" customWidth="1"/>
    <col min="132" max="132" width="12.00390625" style="93" customWidth="1"/>
    <col min="133" max="133" width="16.57421875" style="93" customWidth="1"/>
    <col min="134" max="134" width="11.8515625" style="93" customWidth="1"/>
    <col min="135" max="135" width="12.140625" style="93" customWidth="1"/>
    <col min="136" max="136" width="12.00390625" style="93" customWidth="1"/>
    <col min="137" max="140" width="9.140625" style="93" customWidth="1"/>
    <col min="141" max="141" width="36.28125" style="93" customWidth="1"/>
    <col min="142" max="142" width="14.00390625" style="93" customWidth="1"/>
    <col min="143" max="143" width="12.421875" style="93" customWidth="1"/>
    <col min="144" max="144" width="11.140625" style="93" customWidth="1"/>
    <col min="145" max="145" width="14.8515625" style="93" customWidth="1"/>
    <col min="146" max="146" width="12.00390625" style="93" customWidth="1"/>
    <col min="147" max="147" width="11.28125" style="93" customWidth="1"/>
    <col min="148" max="148" width="11.8515625" style="93" customWidth="1"/>
    <col min="149" max="149" width="10.421875" style="93" customWidth="1"/>
    <col min="150" max="152" width="9.140625" style="93" customWidth="1"/>
    <col min="153" max="153" width="11.28125" style="93" customWidth="1"/>
    <col min="154" max="154" width="11.8515625" style="93" customWidth="1"/>
    <col min="155" max="155" width="10.421875" style="93" customWidth="1"/>
    <col min="156" max="157" width="9.140625" style="93" customWidth="1"/>
    <col min="158" max="158" width="10.57421875" style="93" customWidth="1"/>
    <col min="159" max="159" width="9.140625" style="93" customWidth="1"/>
    <col min="160" max="160" width="10.8515625" style="93" customWidth="1"/>
    <col min="161" max="16384" width="9.140625" style="93" customWidth="1"/>
  </cols>
  <sheetData>
    <row r="1" spans="1:162" ht="22.5">
      <c r="A1" s="196" t="s">
        <v>7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7"/>
      <c r="AG1" s="197"/>
      <c r="AH1" s="197"/>
      <c r="AI1" s="197"/>
      <c r="AJ1" s="197"/>
      <c r="AK1" s="197"/>
      <c r="AL1" s="197"/>
      <c r="AM1" s="197"/>
      <c r="AN1" s="197"/>
      <c r="AO1" s="197"/>
      <c r="AP1" s="197"/>
      <c r="AQ1" s="197"/>
      <c r="AR1" s="197"/>
      <c r="AS1" s="197"/>
      <c r="AT1" s="197"/>
      <c r="AU1" s="197"/>
      <c r="AV1" s="197"/>
      <c r="AW1" s="197"/>
      <c r="AX1" s="197"/>
      <c r="AY1" s="197"/>
      <c r="AZ1" s="197"/>
      <c r="BA1" s="197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  <c r="CS1" s="197"/>
      <c r="CT1" s="197"/>
      <c r="CU1" s="197"/>
      <c r="CV1" s="197"/>
      <c r="CW1" s="197"/>
      <c r="CX1" s="197"/>
      <c r="CY1" s="197"/>
      <c r="CZ1" s="197"/>
      <c r="DA1" s="197"/>
      <c r="DB1" s="197"/>
      <c r="DC1" s="197"/>
      <c r="DD1" s="197"/>
      <c r="DE1" s="197"/>
      <c r="DF1" s="197"/>
      <c r="DG1" s="197"/>
      <c r="DH1" s="197"/>
      <c r="DI1" s="197"/>
      <c r="DJ1" s="197"/>
      <c r="DK1" s="197"/>
      <c r="DL1" s="197"/>
      <c r="DM1" s="197"/>
      <c r="DN1" s="197"/>
      <c r="DO1" s="197"/>
      <c r="DP1" s="197"/>
      <c r="DQ1" s="197"/>
      <c r="DR1" s="197"/>
      <c r="DS1" s="197"/>
      <c r="DT1" s="197"/>
      <c r="DU1" s="197"/>
      <c r="DV1" s="197"/>
      <c r="DW1" s="197"/>
      <c r="DX1" s="197"/>
      <c r="DY1" s="197"/>
      <c r="DZ1" s="197"/>
      <c r="EA1" s="197"/>
      <c r="EB1" s="197"/>
      <c r="EC1" s="197"/>
      <c r="ED1" s="197"/>
      <c r="EE1" s="197"/>
      <c r="EF1" s="197"/>
      <c r="EG1" s="197"/>
      <c r="EH1" s="197"/>
      <c r="EI1" s="197"/>
      <c r="EJ1" s="197"/>
      <c r="EK1" s="197"/>
      <c r="EL1" s="197"/>
      <c r="EM1" s="197"/>
      <c r="EN1" s="197"/>
      <c r="EO1" s="197"/>
      <c r="EP1" s="197"/>
      <c r="EQ1" s="197"/>
      <c r="ER1" s="197"/>
      <c r="ES1" s="197"/>
      <c r="ET1" s="197"/>
      <c r="EU1" s="197"/>
      <c r="EV1" s="197"/>
      <c r="EW1" s="197"/>
      <c r="EX1" s="197"/>
      <c r="EY1" s="197"/>
      <c r="EZ1" s="197"/>
      <c r="FA1" s="197"/>
      <c r="FB1" s="197"/>
      <c r="FC1" s="197"/>
      <c r="FD1" s="197"/>
      <c r="FE1" s="197"/>
      <c r="FF1" s="93">
        <v>2016</v>
      </c>
    </row>
    <row r="2" spans="1:161" s="115" customFormat="1" ht="40.5" customHeight="1">
      <c r="A2" s="183" t="s">
        <v>114</v>
      </c>
      <c r="B2" s="189" t="s">
        <v>12</v>
      </c>
      <c r="C2" s="163" t="s">
        <v>138</v>
      </c>
      <c r="D2" s="163"/>
      <c r="E2" s="163"/>
      <c r="F2" s="163" t="s">
        <v>116</v>
      </c>
      <c r="G2" s="164"/>
      <c r="H2" s="164"/>
      <c r="I2" s="164"/>
      <c r="J2" s="164"/>
      <c r="K2" s="165" t="s">
        <v>27</v>
      </c>
      <c r="L2" s="163" t="s">
        <v>117</v>
      </c>
      <c r="M2" s="163"/>
      <c r="N2" s="163"/>
      <c r="O2" s="163"/>
      <c r="P2" s="163"/>
      <c r="Q2" s="163"/>
      <c r="R2" s="163"/>
      <c r="S2" s="163" t="s">
        <v>50</v>
      </c>
      <c r="T2" s="163" t="s">
        <v>60</v>
      </c>
      <c r="U2" s="163"/>
      <c r="V2" s="163" t="s">
        <v>51</v>
      </c>
      <c r="W2" s="163" t="s">
        <v>52</v>
      </c>
      <c r="X2" s="163" t="s">
        <v>53</v>
      </c>
      <c r="Y2" s="163" t="s">
        <v>56</v>
      </c>
      <c r="Z2" s="163" t="s">
        <v>55</v>
      </c>
      <c r="AA2" s="163" t="s">
        <v>54</v>
      </c>
      <c r="AB2" s="163" t="s">
        <v>57</v>
      </c>
      <c r="AC2" s="163" t="s">
        <v>58</v>
      </c>
      <c r="AD2" s="163" t="s">
        <v>59</v>
      </c>
      <c r="AE2" s="41"/>
      <c r="AF2" s="183" t="s">
        <v>113</v>
      </c>
      <c r="AG2" s="221" t="s">
        <v>28</v>
      </c>
      <c r="AH2" s="223" t="s">
        <v>6</v>
      </c>
      <c r="AI2" s="191" t="s">
        <v>197</v>
      </c>
      <c r="AJ2" s="192"/>
      <c r="AK2" s="192"/>
      <c r="AL2" s="192"/>
      <c r="AM2" s="192"/>
      <c r="AN2" s="192"/>
      <c r="AO2" s="192"/>
      <c r="AP2" s="192"/>
      <c r="AQ2" s="192"/>
      <c r="AR2" s="192"/>
      <c r="AS2" s="192"/>
      <c r="AT2" s="192"/>
      <c r="AU2" s="192"/>
      <c r="AV2" s="192"/>
      <c r="AW2" s="192"/>
      <c r="AX2" s="192"/>
      <c r="AY2" s="192"/>
      <c r="AZ2" s="192"/>
      <c r="BA2" s="192"/>
      <c r="BB2" s="192"/>
      <c r="BC2" s="192"/>
      <c r="BD2" s="192"/>
      <c r="BE2" s="192"/>
      <c r="BF2" s="192"/>
      <c r="BG2" s="192"/>
      <c r="BH2" s="192"/>
      <c r="BI2" s="192"/>
      <c r="BJ2" s="192"/>
      <c r="BK2" s="192"/>
      <c r="BL2" s="192"/>
      <c r="BM2" s="192"/>
      <c r="BN2" s="192"/>
      <c r="BO2" s="192"/>
      <c r="BP2" s="192"/>
      <c r="BQ2" s="192"/>
      <c r="BR2" s="192"/>
      <c r="BS2" s="192"/>
      <c r="BT2" s="192"/>
      <c r="BU2" s="192"/>
      <c r="BV2" s="192"/>
      <c r="BW2" s="192"/>
      <c r="BX2" s="192"/>
      <c r="BY2" s="192"/>
      <c r="BZ2" s="192"/>
      <c r="CA2" s="192"/>
      <c r="CB2" s="192"/>
      <c r="CC2" s="192"/>
      <c r="CD2" s="192"/>
      <c r="CE2" s="192"/>
      <c r="CF2" s="193"/>
      <c r="CG2" s="233"/>
      <c r="CH2" s="183" t="s">
        <v>111</v>
      </c>
      <c r="CI2" s="180" t="s">
        <v>96</v>
      </c>
      <c r="CJ2" s="180"/>
      <c r="CK2" s="180"/>
      <c r="CL2" s="170" t="s">
        <v>91</v>
      </c>
      <c r="CM2" s="175"/>
      <c r="CN2" s="175"/>
      <c r="CO2" s="175"/>
      <c r="CP2" s="175"/>
      <c r="CQ2" s="176"/>
      <c r="CR2" s="170" t="s">
        <v>198</v>
      </c>
      <c r="CS2" s="175"/>
      <c r="CT2" s="175"/>
      <c r="CU2" s="175"/>
      <c r="CV2" s="175"/>
      <c r="CW2" s="175"/>
      <c r="CX2" s="175"/>
      <c r="CY2" s="175"/>
      <c r="CZ2" s="175"/>
      <c r="DA2" s="175"/>
      <c r="DB2" s="175"/>
      <c r="DC2" s="175"/>
      <c r="DD2" s="175"/>
      <c r="DE2" s="175"/>
      <c r="DF2" s="175"/>
      <c r="DG2" s="175"/>
      <c r="DH2" s="175"/>
      <c r="DI2" s="175"/>
      <c r="DJ2" s="175"/>
      <c r="DK2" s="175"/>
      <c r="DL2" s="175"/>
      <c r="DM2" s="175"/>
      <c r="DN2" s="217"/>
      <c r="DO2" s="218"/>
      <c r="DP2" s="211" t="s">
        <v>112</v>
      </c>
      <c r="DQ2" s="212" t="s">
        <v>199</v>
      </c>
      <c r="DR2" s="174" t="s">
        <v>97</v>
      </c>
      <c r="DS2" s="175"/>
      <c r="DT2" s="176"/>
      <c r="DU2" s="163" t="s">
        <v>200</v>
      </c>
      <c r="DV2" s="163" t="s">
        <v>10</v>
      </c>
      <c r="DW2" s="163" t="s">
        <v>201</v>
      </c>
      <c r="DX2" s="218"/>
      <c r="DY2" s="211" t="s">
        <v>110</v>
      </c>
      <c r="DZ2" s="163" t="s">
        <v>11</v>
      </c>
      <c r="EA2" s="244" t="s">
        <v>202</v>
      </c>
      <c r="EB2" s="244"/>
      <c r="EC2" s="244"/>
      <c r="ED2" s="244"/>
      <c r="EE2" s="244"/>
      <c r="EF2" s="244"/>
      <c r="EG2" s="237" t="s">
        <v>203</v>
      </c>
      <c r="EH2" s="238"/>
      <c r="EI2" s="239"/>
      <c r="EJ2" s="41"/>
      <c r="EK2" s="211" t="s">
        <v>115</v>
      </c>
      <c r="EL2" s="248" t="s">
        <v>204</v>
      </c>
      <c r="EM2" s="249" t="s">
        <v>205</v>
      </c>
      <c r="EN2" s="250"/>
      <c r="EO2" s="250"/>
      <c r="EP2" s="250"/>
      <c r="EQ2" s="250"/>
      <c r="ER2" s="250"/>
      <c r="ES2" s="250"/>
      <c r="ET2" s="210" t="s">
        <v>3</v>
      </c>
      <c r="EU2" s="164" t="s">
        <v>206</v>
      </c>
      <c r="EV2" s="164"/>
      <c r="EW2" s="164"/>
      <c r="EX2" s="164"/>
      <c r="EY2" s="164"/>
      <c r="EZ2" s="164"/>
      <c r="FA2" s="164"/>
      <c r="FB2" s="164"/>
      <c r="FC2" s="164"/>
      <c r="FD2" s="164"/>
      <c r="FE2" s="164"/>
    </row>
    <row r="3" spans="1:161" s="115" customFormat="1" ht="35.25" customHeight="1">
      <c r="A3" s="184"/>
      <c r="B3" s="195"/>
      <c r="C3" s="166" t="s">
        <v>24</v>
      </c>
      <c r="D3" s="166" t="s">
        <v>25</v>
      </c>
      <c r="E3" s="166" t="s">
        <v>26</v>
      </c>
      <c r="F3" s="163" t="s">
        <v>31</v>
      </c>
      <c r="G3" s="163"/>
      <c r="H3" s="164" t="s">
        <v>32</v>
      </c>
      <c r="I3" s="164"/>
      <c r="J3" s="164"/>
      <c r="K3" s="165"/>
      <c r="L3" s="163" t="s">
        <v>33</v>
      </c>
      <c r="M3" s="163"/>
      <c r="N3" s="166" t="s">
        <v>40</v>
      </c>
      <c r="O3" s="164" t="s">
        <v>42</v>
      </c>
      <c r="P3" s="164"/>
      <c r="Q3" s="163" t="s">
        <v>43</v>
      </c>
      <c r="R3" s="163"/>
      <c r="S3" s="163"/>
      <c r="T3" s="163" t="s">
        <v>48</v>
      </c>
      <c r="U3" s="166" t="s">
        <v>49</v>
      </c>
      <c r="V3" s="163"/>
      <c r="W3" s="163"/>
      <c r="X3" s="163"/>
      <c r="Y3" s="163"/>
      <c r="Z3" s="163"/>
      <c r="AA3" s="163"/>
      <c r="AB3" s="163"/>
      <c r="AC3" s="163"/>
      <c r="AD3" s="163"/>
      <c r="AE3" s="27"/>
      <c r="AF3" s="184"/>
      <c r="AG3" s="222"/>
      <c r="AH3" s="224"/>
      <c r="AI3" s="187" t="s">
        <v>61</v>
      </c>
      <c r="AJ3" s="189" t="s">
        <v>6</v>
      </c>
      <c r="AK3" s="187" t="s">
        <v>62</v>
      </c>
      <c r="AL3" s="189" t="s">
        <v>6</v>
      </c>
      <c r="AM3" s="187" t="s">
        <v>66</v>
      </c>
      <c r="AN3" s="189" t="s">
        <v>6</v>
      </c>
      <c r="AO3" s="187" t="s">
        <v>67</v>
      </c>
      <c r="AP3" s="189" t="s">
        <v>18</v>
      </c>
      <c r="AQ3" s="187" t="s">
        <v>63</v>
      </c>
      <c r="AR3" s="189" t="s">
        <v>6</v>
      </c>
      <c r="AS3" s="163" t="s">
        <v>69</v>
      </c>
      <c r="AT3" s="164"/>
      <c r="AU3" s="164"/>
      <c r="AV3" s="164"/>
      <c r="AW3" s="202"/>
      <c r="AX3" s="164"/>
      <c r="AY3" s="164"/>
      <c r="AZ3" s="164"/>
      <c r="BA3" s="164"/>
      <c r="BB3" s="164"/>
      <c r="BC3" s="164"/>
      <c r="BD3" s="164"/>
      <c r="BE3" s="164" t="s">
        <v>75</v>
      </c>
      <c r="BF3" s="164"/>
      <c r="BG3" s="164"/>
      <c r="BH3" s="164"/>
      <c r="BI3" s="164"/>
      <c r="BJ3" s="164"/>
      <c r="BK3" s="164"/>
      <c r="BL3" s="164"/>
      <c r="BM3" s="164"/>
      <c r="BN3" s="164"/>
      <c r="BO3" s="164"/>
      <c r="BP3" s="164"/>
      <c r="BQ3" s="164"/>
      <c r="BR3" s="164"/>
      <c r="BS3" s="164"/>
      <c r="BT3" s="164"/>
      <c r="BU3" s="164"/>
      <c r="BV3" s="164"/>
      <c r="BW3" s="164"/>
      <c r="BX3" s="164"/>
      <c r="BY3" s="165" t="s">
        <v>88</v>
      </c>
      <c r="BZ3" s="232"/>
      <c r="CA3" s="232"/>
      <c r="CB3" s="232"/>
      <c r="CC3" s="232"/>
      <c r="CD3" s="232"/>
      <c r="CE3" s="232"/>
      <c r="CF3" s="232"/>
      <c r="CG3" s="234"/>
      <c r="CH3" s="184"/>
      <c r="CI3" s="180" t="s">
        <v>8</v>
      </c>
      <c r="CJ3" s="181" t="s">
        <v>207</v>
      </c>
      <c r="CK3" s="181" t="s">
        <v>208</v>
      </c>
      <c r="CL3" s="174" t="s">
        <v>61</v>
      </c>
      <c r="CM3" s="175"/>
      <c r="CN3" s="176"/>
      <c r="CO3" s="174" t="s">
        <v>62</v>
      </c>
      <c r="CP3" s="175"/>
      <c r="CQ3" s="176"/>
      <c r="CR3" s="170" t="s">
        <v>92</v>
      </c>
      <c r="CS3" s="171"/>
      <c r="CT3" s="172"/>
      <c r="CU3" s="174" t="s">
        <v>118</v>
      </c>
      <c r="CV3" s="175"/>
      <c r="CW3" s="175"/>
      <c r="CX3" s="175"/>
      <c r="CY3" s="175"/>
      <c r="CZ3" s="176"/>
      <c r="DA3" s="163" t="s">
        <v>119</v>
      </c>
      <c r="DB3" s="163"/>
      <c r="DC3" s="163"/>
      <c r="DD3" s="171" t="s">
        <v>95</v>
      </c>
      <c r="DE3" s="171"/>
      <c r="DF3" s="172"/>
      <c r="DG3" s="170" t="s">
        <v>120</v>
      </c>
      <c r="DH3" s="171"/>
      <c r="DI3" s="172"/>
      <c r="DJ3" s="170" t="s">
        <v>255</v>
      </c>
      <c r="DK3" s="171"/>
      <c r="DL3" s="170" t="s">
        <v>256</v>
      </c>
      <c r="DM3" s="171"/>
      <c r="DN3" s="219"/>
      <c r="DO3" s="220"/>
      <c r="DP3" s="211"/>
      <c r="DQ3" s="212"/>
      <c r="DR3" s="189" t="s">
        <v>98</v>
      </c>
      <c r="DS3" s="203" t="s">
        <v>99</v>
      </c>
      <c r="DT3" s="203" t="s">
        <v>100</v>
      </c>
      <c r="DU3" s="163"/>
      <c r="DV3" s="163"/>
      <c r="DW3" s="163"/>
      <c r="DX3" s="220"/>
      <c r="DY3" s="211"/>
      <c r="DZ3" s="163"/>
      <c r="EA3" s="245" t="s">
        <v>186</v>
      </c>
      <c r="EB3" s="245" t="s">
        <v>103</v>
      </c>
      <c r="EC3" s="203" t="s">
        <v>102</v>
      </c>
      <c r="ED3" s="203" t="s">
        <v>104</v>
      </c>
      <c r="EE3" s="170" t="s">
        <v>209</v>
      </c>
      <c r="EF3" s="172"/>
      <c r="EG3" s="240"/>
      <c r="EH3" s="241"/>
      <c r="EI3" s="242"/>
      <c r="EJ3" s="27"/>
      <c r="EK3" s="211"/>
      <c r="EL3" s="248"/>
      <c r="EM3" s="214" t="s">
        <v>168</v>
      </c>
      <c r="EN3" s="214" t="s">
        <v>169</v>
      </c>
      <c r="EO3" s="214" t="s">
        <v>170</v>
      </c>
      <c r="EP3" s="164" t="s">
        <v>210</v>
      </c>
      <c r="EQ3" s="164"/>
      <c r="ER3" s="164"/>
      <c r="ES3" s="208" t="s">
        <v>124</v>
      </c>
      <c r="ET3" s="210"/>
      <c r="EU3" s="170" t="s">
        <v>125</v>
      </c>
      <c r="EV3" s="171"/>
      <c r="EW3" s="171"/>
      <c r="EX3" s="172"/>
      <c r="EY3" s="170" t="s">
        <v>126</v>
      </c>
      <c r="EZ3" s="172"/>
      <c r="FA3" s="170" t="s">
        <v>127</v>
      </c>
      <c r="FB3" s="171"/>
      <c r="FC3" s="172"/>
      <c r="FD3" s="170" t="s">
        <v>128</v>
      </c>
      <c r="FE3" s="172"/>
    </row>
    <row r="4" spans="1:161" s="115" customFormat="1" ht="37.5" customHeight="1">
      <c r="A4" s="185" t="s">
        <v>5</v>
      </c>
      <c r="B4" s="195"/>
      <c r="C4" s="166"/>
      <c r="D4" s="166"/>
      <c r="E4" s="166"/>
      <c r="F4" s="166" t="s">
        <v>149</v>
      </c>
      <c r="G4" s="166" t="s">
        <v>38</v>
      </c>
      <c r="H4" s="166" t="s">
        <v>37</v>
      </c>
      <c r="I4" s="166" t="s">
        <v>36</v>
      </c>
      <c r="J4" s="166" t="s">
        <v>35</v>
      </c>
      <c r="K4" s="165"/>
      <c r="L4" s="166" t="s">
        <v>34</v>
      </c>
      <c r="M4" s="166" t="s">
        <v>41</v>
      </c>
      <c r="N4" s="166"/>
      <c r="O4" s="163" t="s">
        <v>44</v>
      </c>
      <c r="P4" s="163" t="s">
        <v>45</v>
      </c>
      <c r="Q4" s="163" t="s">
        <v>46</v>
      </c>
      <c r="R4" s="163" t="s">
        <v>47</v>
      </c>
      <c r="S4" s="163"/>
      <c r="T4" s="163"/>
      <c r="U4" s="166"/>
      <c r="V4" s="163"/>
      <c r="W4" s="163"/>
      <c r="X4" s="163"/>
      <c r="Y4" s="163"/>
      <c r="Z4" s="163"/>
      <c r="AA4" s="163"/>
      <c r="AB4" s="163"/>
      <c r="AC4" s="163"/>
      <c r="AD4" s="163"/>
      <c r="AE4" s="27"/>
      <c r="AF4" s="185" t="str">
        <f>A4</f>
        <v>НАИМЕНОВАНИЕ УЧРЕЖДЕНИЯ</v>
      </c>
      <c r="AG4" s="222"/>
      <c r="AH4" s="224"/>
      <c r="AI4" s="194"/>
      <c r="AJ4" s="195"/>
      <c r="AK4" s="194"/>
      <c r="AL4" s="195"/>
      <c r="AM4" s="194"/>
      <c r="AN4" s="195"/>
      <c r="AO4" s="194"/>
      <c r="AP4" s="195"/>
      <c r="AQ4" s="194"/>
      <c r="AR4" s="195"/>
      <c r="AS4" s="173" t="s">
        <v>72</v>
      </c>
      <c r="AT4" s="189" t="s">
        <v>78</v>
      </c>
      <c r="AU4" s="187" t="s">
        <v>74</v>
      </c>
      <c r="AV4" s="198" t="s">
        <v>77</v>
      </c>
      <c r="AW4" s="55" t="s">
        <v>30</v>
      </c>
      <c r="AX4" s="200" t="s">
        <v>73</v>
      </c>
      <c r="AY4" s="174" t="s">
        <v>68</v>
      </c>
      <c r="AZ4" s="175"/>
      <c r="BA4" s="175"/>
      <c r="BB4" s="175"/>
      <c r="BC4" s="175"/>
      <c r="BD4" s="176"/>
      <c r="BE4" s="187" t="s">
        <v>19</v>
      </c>
      <c r="BF4" s="189" t="s">
        <v>6</v>
      </c>
      <c r="BG4" s="187" t="s">
        <v>20</v>
      </c>
      <c r="BH4" s="189" t="s">
        <v>6</v>
      </c>
      <c r="BI4" s="187" t="s">
        <v>76</v>
      </c>
      <c r="BJ4" s="189" t="s">
        <v>6</v>
      </c>
      <c r="BK4" s="187" t="s">
        <v>79</v>
      </c>
      <c r="BL4" s="189" t="s">
        <v>6</v>
      </c>
      <c r="BM4" s="187" t="s">
        <v>80</v>
      </c>
      <c r="BN4" s="189" t="s">
        <v>6</v>
      </c>
      <c r="BO4" s="187" t="s">
        <v>81</v>
      </c>
      <c r="BP4" s="189" t="s">
        <v>6</v>
      </c>
      <c r="BQ4" s="187" t="s">
        <v>82</v>
      </c>
      <c r="BR4" s="189" t="s">
        <v>6</v>
      </c>
      <c r="BS4" s="187" t="s">
        <v>83</v>
      </c>
      <c r="BT4" s="189" t="s">
        <v>6</v>
      </c>
      <c r="BU4" s="187" t="s">
        <v>84</v>
      </c>
      <c r="BV4" s="189" t="s">
        <v>6</v>
      </c>
      <c r="BW4" s="187" t="s">
        <v>85</v>
      </c>
      <c r="BX4" s="189" t="s">
        <v>6</v>
      </c>
      <c r="BY4" s="173" t="s">
        <v>86</v>
      </c>
      <c r="BZ4" s="163" t="s">
        <v>6</v>
      </c>
      <c r="CA4" s="173" t="s">
        <v>87</v>
      </c>
      <c r="CB4" s="163" t="s">
        <v>6</v>
      </c>
      <c r="CC4" s="173" t="s">
        <v>89</v>
      </c>
      <c r="CD4" s="163" t="s">
        <v>6</v>
      </c>
      <c r="CE4" s="173" t="s">
        <v>90</v>
      </c>
      <c r="CF4" s="163" t="s">
        <v>6</v>
      </c>
      <c r="CG4" s="234"/>
      <c r="CH4" s="185" t="str">
        <f>A4</f>
        <v>НАИМЕНОВАНИЕ УЧРЕЖДЕНИЯ</v>
      </c>
      <c r="CI4" s="180"/>
      <c r="CJ4" s="181"/>
      <c r="CK4" s="181"/>
      <c r="CL4" s="173" t="s">
        <v>9</v>
      </c>
      <c r="CM4" s="163" t="s">
        <v>211</v>
      </c>
      <c r="CN4" s="163" t="s">
        <v>212</v>
      </c>
      <c r="CO4" s="173" t="s">
        <v>9</v>
      </c>
      <c r="CP4" s="163" t="s">
        <v>211</v>
      </c>
      <c r="CQ4" s="163" t="s">
        <v>212</v>
      </c>
      <c r="CR4" s="173" t="s">
        <v>9</v>
      </c>
      <c r="CS4" s="163" t="s">
        <v>211</v>
      </c>
      <c r="CT4" s="163" t="s">
        <v>212</v>
      </c>
      <c r="CU4" s="174" t="s">
        <v>93</v>
      </c>
      <c r="CV4" s="175"/>
      <c r="CW4" s="176"/>
      <c r="CX4" s="170" t="s">
        <v>94</v>
      </c>
      <c r="CY4" s="171"/>
      <c r="CZ4" s="172"/>
      <c r="DA4" s="173" t="s">
        <v>9</v>
      </c>
      <c r="DB4" s="163" t="s">
        <v>211</v>
      </c>
      <c r="DC4" s="163" t="s">
        <v>212</v>
      </c>
      <c r="DD4" s="173" t="s">
        <v>9</v>
      </c>
      <c r="DE4" s="163" t="s">
        <v>211</v>
      </c>
      <c r="DF4" s="163" t="s">
        <v>212</v>
      </c>
      <c r="DG4" s="173" t="s">
        <v>9</v>
      </c>
      <c r="DH4" s="163" t="s">
        <v>211</v>
      </c>
      <c r="DI4" s="163" t="s">
        <v>212</v>
      </c>
      <c r="DJ4" s="173" t="s">
        <v>9</v>
      </c>
      <c r="DK4" s="163" t="s">
        <v>211</v>
      </c>
      <c r="DL4" s="173" t="s">
        <v>9</v>
      </c>
      <c r="DM4" s="163" t="s">
        <v>211</v>
      </c>
      <c r="DN4" s="219"/>
      <c r="DO4" s="220"/>
      <c r="DP4" s="211"/>
      <c r="DQ4" s="212"/>
      <c r="DR4" s="195"/>
      <c r="DS4" s="204"/>
      <c r="DT4" s="204"/>
      <c r="DU4" s="163"/>
      <c r="DV4" s="163"/>
      <c r="DW4" s="163"/>
      <c r="DX4" s="220"/>
      <c r="DY4" s="211"/>
      <c r="DZ4" s="163"/>
      <c r="EA4" s="246"/>
      <c r="EB4" s="246"/>
      <c r="EC4" s="204"/>
      <c r="ED4" s="204"/>
      <c r="EE4" s="203" t="s">
        <v>105</v>
      </c>
      <c r="EF4" s="203" t="s">
        <v>106</v>
      </c>
      <c r="EG4" s="189" t="s">
        <v>107</v>
      </c>
      <c r="EH4" s="189" t="s">
        <v>108</v>
      </c>
      <c r="EI4" s="189" t="s">
        <v>109</v>
      </c>
      <c r="EJ4" s="27"/>
      <c r="EK4" s="211"/>
      <c r="EL4" s="248"/>
      <c r="EM4" s="243"/>
      <c r="EN4" s="243"/>
      <c r="EO4" s="243"/>
      <c r="EP4" s="214" t="s">
        <v>121</v>
      </c>
      <c r="EQ4" s="214" t="s">
        <v>122</v>
      </c>
      <c r="ER4" s="214" t="s">
        <v>123</v>
      </c>
      <c r="ES4" s="216"/>
      <c r="ET4" s="210"/>
      <c r="EU4" s="206" t="s">
        <v>129</v>
      </c>
      <c r="EV4" s="206" t="s">
        <v>130</v>
      </c>
      <c r="EW4" s="206" t="s">
        <v>213</v>
      </c>
      <c r="EX4" s="206" t="s">
        <v>171</v>
      </c>
      <c r="EY4" s="206" t="s">
        <v>131</v>
      </c>
      <c r="EZ4" s="206" t="s">
        <v>172</v>
      </c>
      <c r="FA4" s="208" t="s">
        <v>129</v>
      </c>
      <c r="FB4" s="208" t="s">
        <v>173</v>
      </c>
      <c r="FC4" s="208" t="s">
        <v>214</v>
      </c>
      <c r="FD4" s="208" t="s">
        <v>132</v>
      </c>
      <c r="FE4" s="208" t="s">
        <v>215</v>
      </c>
    </row>
    <row r="5" spans="1:161" s="115" customFormat="1" ht="61.5" customHeight="1">
      <c r="A5" s="186"/>
      <c r="B5" s="190"/>
      <c r="C5" s="166"/>
      <c r="D5" s="166"/>
      <c r="E5" s="166"/>
      <c r="F5" s="166"/>
      <c r="G5" s="166"/>
      <c r="H5" s="166"/>
      <c r="I5" s="166"/>
      <c r="J5" s="166"/>
      <c r="K5" s="165"/>
      <c r="L5" s="166"/>
      <c r="M5" s="166"/>
      <c r="N5" s="166"/>
      <c r="O5" s="163"/>
      <c r="P5" s="163"/>
      <c r="Q5" s="163"/>
      <c r="R5" s="163"/>
      <c r="S5" s="163"/>
      <c r="T5" s="163"/>
      <c r="U5" s="166"/>
      <c r="V5" s="163"/>
      <c r="W5" s="163"/>
      <c r="X5" s="163"/>
      <c r="Y5" s="163"/>
      <c r="Z5" s="163"/>
      <c r="AA5" s="163"/>
      <c r="AB5" s="163"/>
      <c r="AC5" s="163"/>
      <c r="AD5" s="163"/>
      <c r="AE5" s="27"/>
      <c r="AF5" s="186"/>
      <c r="AG5" s="63" t="s">
        <v>64</v>
      </c>
      <c r="AH5" s="56" t="s">
        <v>65</v>
      </c>
      <c r="AI5" s="53" t="s">
        <v>29</v>
      </c>
      <c r="AJ5" s="40"/>
      <c r="AK5" s="53" t="s">
        <v>29</v>
      </c>
      <c r="AL5" s="40"/>
      <c r="AM5" s="188"/>
      <c r="AN5" s="40"/>
      <c r="AO5" s="188"/>
      <c r="AP5" s="40"/>
      <c r="AQ5" s="53" t="s">
        <v>29</v>
      </c>
      <c r="AR5" s="40"/>
      <c r="AS5" s="173"/>
      <c r="AT5" s="190"/>
      <c r="AU5" s="188"/>
      <c r="AV5" s="199"/>
      <c r="AW5" s="64" t="s">
        <v>216</v>
      </c>
      <c r="AX5" s="201"/>
      <c r="AY5" s="49" t="s">
        <v>70</v>
      </c>
      <c r="AZ5" s="22" t="s">
        <v>6</v>
      </c>
      <c r="BA5" s="49" t="s">
        <v>62</v>
      </c>
      <c r="BB5" s="22" t="s">
        <v>6</v>
      </c>
      <c r="BC5" s="49" t="s">
        <v>71</v>
      </c>
      <c r="BD5" s="22" t="s">
        <v>6</v>
      </c>
      <c r="BE5" s="188"/>
      <c r="BF5" s="190"/>
      <c r="BG5" s="188"/>
      <c r="BH5" s="190"/>
      <c r="BI5" s="188"/>
      <c r="BJ5" s="190"/>
      <c r="BK5" s="188"/>
      <c r="BL5" s="190"/>
      <c r="BM5" s="188"/>
      <c r="BN5" s="190"/>
      <c r="BO5" s="188"/>
      <c r="BP5" s="190"/>
      <c r="BQ5" s="188"/>
      <c r="BR5" s="190"/>
      <c r="BS5" s="188"/>
      <c r="BT5" s="190"/>
      <c r="BU5" s="188"/>
      <c r="BV5" s="190"/>
      <c r="BW5" s="188"/>
      <c r="BX5" s="190"/>
      <c r="BY5" s="173"/>
      <c r="BZ5" s="163"/>
      <c r="CA5" s="173"/>
      <c r="CB5" s="163"/>
      <c r="CC5" s="173"/>
      <c r="CD5" s="163"/>
      <c r="CE5" s="173"/>
      <c r="CF5" s="163"/>
      <c r="CG5" s="234"/>
      <c r="CH5" s="186"/>
      <c r="CI5" s="180"/>
      <c r="CJ5" s="181"/>
      <c r="CK5" s="181"/>
      <c r="CL5" s="173"/>
      <c r="CM5" s="163"/>
      <c r="CN5" s="163"/>
      <c r="CO5" s="173"/>
      <c r="CP5" s="163"/>
      <c r="CQ5" s="163"/>
      <c r="CR5" s="173"/>
      <c r="CS5" s="163"/>
      <c r="CT5" s="163"/>
      <c r="CU5" s="52" t="s">
        <v>9</v>
      </c>
      <c r="CV5" s="48" t="s">
        <v>217</v>
      </c>
      <c r="CW5" s="48" t="s">
        <v>218</v>
      </c>
      <c r="CX5" s="52" t="s">
        <v>9</v>
      </c>
      <c r="CY5" s="48" t="s">
        <v>217</v>
      </c>
      <c r="CZ5" s="48" t="s">
        <v>218</v>
      </c>
      <c r="DA5" s="173"/>
      <c r="DB5" s="163"/>
      <c r="DC5" s="163"/>
      <c r="DD5" s="173"/>
      <c r="DE5" s="163"/>
      <c r="DF5" s="163"/>
      <c r="DG5" s="173"/>
      <c r="DH5" s="163"/>
      <c r="DI5" s="163"/>
      <c r="DJ5" s="173"/>
      <c r="DK5" s="163"/>
      <c r="DL5" s="173"/>
      <c r="DM5" s="163"/>
      <c r="DN5" s="219"/>
      <c r="DO5" s="220"/>
      <c r="DP5" s="211"/>
      <c r="DQ5" s="212"/>
      <c r="DR5" s="190"/>
      <c r="DS5" s="205"/>
      <c r="DT5" s="205"/>
      <c r="DU5" s="163"/>
      <c r="DV5" s="163"/>
      <c r="DW5" s="163"/>
      <c r="DX5" s="220"/>
      <c r="DY5" s="211"/>
      <c r="DZ5" s="163"/>
      <c r="EA5" s="247"/>
      <c r="EB5" s="247"/>
      <c r="EC5" s="205"/>
      <c r="ED5" s="205"/>
      <c r="EE5" s="205"/>
      <c r="EF5" s="205"/>
      <c r="EG5" s="190"/>
      <c r="EH5" s="190"/>
      <c r="EI5" s="190"/>
      <c r="EJ5" s="27"/>
      <c r="EK5" s="211"/>
      <c r="EL5" s="248"/>
      <c r="EM5" s="215"/>
      <c r="EN5" s="215"/>
      <c r="EO5" s="215"/>
      <c r="EP5" s="215"/>
      <c r="EQ5" s="215"/>
      <c r="ER5" s="215"/>
      <c r="ES5" s="209"/>
      <c r="ET5" s="210"/>
      <c r="EU5" s="207"/>
      <c r="EV5" s="207"/>
      <c r="EW5" s="207"/>
      <c r="EX5" s="207"/>
      <c r="EY5" s="207"/>
      <c r="EZ5" s="207"/>
      <c r="FA5" s="209"/>
      <c r="FB5" s="209"/>
      <c r="FC5" s="209"/>
      <c r="FD5" s="209"/>
      <c r="FE5" s="209"/>
    </row>
    <row r="6" spans="1:161" ht="15">
      <c r="A6" s="13"/>
      <c r="B6" s="57">
        <v>2</v>
      </c>
      <c r="C6" s="50">
        <v>3</v>
      </c>
      <c r="D6" s="50">
        <v>4</v>
      </c>
      <c r="E6" s="50">
        <v>5</v>
      </c>
      <c r="F6" s="50">
        <v>6</v>
      </c>
      <c r="G6" s="50">
        <v>7</v>
      </c>
      <c r="H6" s="50">
        <v>8</v>
      </c>
      <c r="I6" s="50">
        <v>9</v>
      </c>
      <c r="J6" s="50">
        <v>10</v>
      </c>
      <c r="K6" s="57">
        <v>11</v>
      </c>
      <c r="L6" s="50">
        <v>12</v>
      </c>
      <c r="M6" s="50">
        <v>13</v>
      </c>
      <c r="N6" s="50">
        <v>14</v>
      </c>
      <c r="O6" s="50">
        <v>15</v>
      </c>
      <c r="P6" s="50">
        <v>16</v>
      </c>
      <c r="Q6" s="57">
        <v>17</v>
      </c>
      <c r="R6" s="57">
        <v>18</v>
      </c>
      <c r="S6" s="50">
        <v>19</v>
      </c>
      <c r="T6" s="50">
        <v>20</v>
      </c>
      <c r="U6" s="50">
        <v>21</v>
      </c>
      <c r="V6" s="50">
        <v>22</v>
      </c>
      <c r="W6" s="57">
        <v>23</v>
      </c>
      <c r="X6" s="50">
        <v>24</v>
      </c>
      <c r="Y6" s="50">
        <v>25</v>
      </c>
      <c r="Z6" s="50">
        <v>26</v>
      </c>
      <c r="AA6" s="50">
        <v>27</v>
      </c>
      <c r="AB6" s="50">
        <v>28</v>
      </c>
      <c r="AC6" s="50">
        <v>29</v>
      </c>
      <c r="AD6" s="50">
        <v>30</v>
      </c>
      <c r="AE6" s="51"/>
      <c r="AF6" s="2"/>
      <c r="AG6" s="167">
        <v>3</v>
      </c>
      <c r="AH6" s="213"/>
      <c r="AI6" s="177">
        <v>4</v>
      </c>
      <c r="AJ6" s="213"/>
      <c r="AK6" s="177">
        <v>5</v>
      </c>
      <c r="AL6" s="213"/>
      <c r="AM6" s="177">
        <v>6</v>
      </c>
      <c r="AN6" s="213"/>
      <c r="AO6" s="177">
        <v>7</v>
      </c>
      <c r="AP6" s="182"/>
      <c r="AQ6" s="225">
        <v>8</v>
      </c>
      <c r="AR6" s="226"/>
      <c r="AS6" s="177">
        <v>9</v>
      </c>
      <c r="AT6" s="213"/>
      <c r="AU6" s="177">
        <v>10</v>
      </c>
      <c r="AV6" s="213"/>
      <c r="AW6" s="227">
        <v>11</v>
      </c>
      <c r="AX6" s="226"/>
      <c r="AY6" s="177">
        <v>12</v>
      </c>
      <c r="AZ6" s="213"/>
      <c r="BA6" s="177">
        <v>13</v>
      </c>
      <c r="BB6" s="213"/>
      <c r="BC6" s="177">
        <v>14</v>
      </c>
      <c r="BD6" s="182"/>
      <c r="BE6" s="177">
        <v>15</v>
      </c>
      <c r="BF6" s="213"/>
      <c r="BG6" s="177">
        <v>16</v>
      </c>
      <c r="BH6" s="213"/>
      <c r="BI6" s="177">
        <v>17</v>
      </c>
      <c r="BJ6" s="213"/>
      <c r="BK6" s="177">
        <v>18</v>
      </c>
      <c r="BL6" s="213"/>
      <c r="BM6" s="177">
        <v>19</v>
      </c>
      <c r="BN6" s="213"/>
      <c r="BO6" s="177">
        <v>20</v>
      </c>
      <c r="BP6" s="213"/>
      <c r="BQ6" s="177">
        <v>21</v>
      </c>
      <c r="BR6" s="213"/>
      <c r="BS6" s="177">
        <v>22</v>
      </c>
      <c r="BT6" s="213"/>
      <c r="BU6" s="177">
        <v>23</v>
      </c>
      <c r="BV6" s="213"/>
      <c r="BW6" s="177">
        <v>24</v>
      </c>
      <c r="BX6" s="213"/>
      <c r="BY6" s="177">
        <v>25</v>
      </c>
      <c r="BZ6" s="213"/>
      <c r="CA6" s="177">
        <v>26</v>
      </c>
      <c r="CB6" s="213"/>
      <c r="CC6" s="177">
        <v>27</v>
      </c>
      <c r="CD6" s="213"/>
      <c r="CE6" s="177">
        <v>28</v>
      </c>
      <c r="CF6" s="213"/>
      <c r="CG6" s="234"/>
      <c r="CH6" s="2"/>
      <c r="CI6" s="167">
        <v>3</v>
      </c>
      <c r="CJ6" s="168"/>
      <c r="CK6" s="169"/>
      <c r="CL6" s="15">
        <v>4</v>
      </c>
      <c r="CM6" s="18"/>
      <c r="CN6" s="19"/>
      <c r="CO6" s="167">
        <v>5</v>
      </c>
      <c r="CP6" s="168"/>
      <c r="CQ6" s="169"/>
      <c r="CR6" s="167">
        <v>6</v>
      </c>
      <c r="CS6" s="168"/>
      <c r="CT6" s="169"/>
      <c r="CU6" s="177">
        <v>7</v>
      </c>
      <c r="CV6" s="178"/>
      <c r="CW6" s="179"/>
      <c r="CX6" s="177">
        <v>8</v>
      </c>
      <c r="CY6" s="178"/>
      <c r="CZ6" s="179"/>
      <c r="DA6" s="177">
        <v>9</v>
      </c>
      <c r="DB6" s="178"/>
      <c r="DC6" s="179"/>
      <c r="DD6" s="177">
        <v>10</v>
      </c>
      <c r="DE6" s="178"/>
      <c r="DF6" s="179"/>
      <c r="DG6" s="177">
        <v>11</v>
      </c>
      <c r="DH6" s="178"/>
      <c r="DI6" s="179"/>
      <c r="DJ6" s="177">
        <v>12</v>
      </c>
      <c r="DK6" s="178"/>
      <c r="DL6" s="20">
        <v>13</v>
      </c>
      <c r="DM6" s="21"/>
      <c r="DN6" s="219"/>
      <c r="DO6" s="220"/>
      <c r="DP6" s="2"/>
      <c r="DQ6" s="58">
        <v>2</v>
      </c>
      <c r="DR6" s="58">
        <v>3</v>
      </c>
      <c r="DS6" s="58">
        <v>4</v>
      </c>
      <c r="DT6" s="50">
        <v>5</v>
      </c>
      <c r="DU6" s="58">
        <v>6</v>
      </c>
      <c r="DV6" s="58">
        <v>7</v>
      </c>
      <c r="DW6" s="58">
        <v>8</v>
      </c>
      <c r="DX6" s="220"/>
      <c r="DY6" s="2"/>
      <c r="DZ6" s="58">
        <v>2</v>
      </c>
      <c r="EA6" s="58">
        <v>3</v>
      </c>
      <c r="EB6" s="58">
        <v>4</v>
      </c>
      <c r="EC6" s="58">
        <v>5</v>
      </c>
      <c r="ED6" s="58">
        <v>6</v>
      </c>
      <c r="EE6" s="58">
        <v>7</v>
      </c>
      <c r="EF6" s="58">
        <v>8</v>
      </c>
      <c r="EG6" s="58">
        <v>9</v>
      </c>
      <c r="EH6" s="58">
        <v>10</v>
      </c>
      <c r="EI6" s="58">
        <v>11</v>
      </c>
      <c r="EJ6" s="61"/>
      <c r="EK6" s="2"/>
      <c r="EL6" s="3">
        <v>2</v>
      </c>
      <c r="EM6" s="3">
        <v>3</v>
      </c>
      <c r="EN6" s="3">
        <v>4</v>
      </c>
      <c r="EO6" s="10">
        <v>5</v>
      </c>
      <c r="EP6" s="3">
        <v>6</v>
      </c>
      <c r="EQ6" s="3">
        <v>7</v>
      </c>
      <c r="ER6" s="3">
        <v>8</v>
      </c>
      <c r="ES6" s="3">
        <v>9</v>
      </c>
      <c r="ET6" s="10">
        <v>10</v>
      </c>
      <c r="EU6" s="3">
        <v>11</v>
      </c>
      <c r="EV6" s="10">
        <v>12</v>
      </c>
      <c r="EW6" s="3">
        <v>13</v>
      </c>
      <c r="EX6" s="10">
        <v>14</v>
      </c>
      <c r="EY6" s="3">
        <v>15</v>
      </c>
      <c r="EZ6" s="10">
        <v>16</v>
      </c>
      <c r="FA6" s="3">
        <v>17</v>
      </c>
      <c r="FB6" s="10">
        <v>18</v>
      </c>
      <c r="FC6" s="3">
        <v>19</v>
      </c>
      <c r="FD6" s="10">
        <v>20</v>
      </c>
      <c r="FE6" s="3">
        <v>21</v>
      </c>
    </row>
    <row r="7" spans="1:161" s="116" customFormat="1" ht="15.75" customHeight="1">
      <c r="A7" s="101"/>
      <c r="B7" s="99">
        <f>FF1</f>
        <v>2016</v>
      </c>
      <c r="C7" s="99">
        <f>FF1</f>
        <v>2016</v>
      </c>
      <c r="D7" s="99">
        <f>FF1</f>
        <v>2016</v>
      </c>
      <c r="E7" s="99">
        <f>FF1</f>
        <v>2016</v>
      </c>
      <c r="F7" s="99">
        <f>FF1</f>
        <v>2016</v>
      </c>
      <c r="G7" s="99">
        <f>FF1</f>
        <v>2016</v>
      </c>
      <c r="H7" s="99">
        <f>FF1</f>
        <v>2016</v>
      </c>
      <c r="I7" s="99">
        <f>FF1</f>
        <v>2016</v>
      </c>
      <c r="J7" s="99">
        <f>FF1</f>
        <v>2016</v>
      </c>
      <c r="K7" s="99">
        <f>FF1</f>
        <v>2016</v>
      </c>
      <c r="L7" s="99">
        <f>FF1</f>
        <v>2016</v>
      </c>
      <c r="M7" s="99">
        <f>FF1</f>
        <v>2016</v>
      </c>
      <c r="N7" s="99">
        <f>FF1</f>
        <v>2016</v>
      </c>
      <c r="O7" s="99">
        <f>FF1</f>
        <v>2016</v>
      </c>
      <c r="P7" s="99">
        <f>FF1</f>
        <v>2016</v>
      </c>
      <c r="Q7" s="99">
        <f>FF1</f>
        <v>2016</v>
      </c>
      <c r="R7" s="99">
        <f>FF1</f>
        <v>2016</v>
      </c>
      <c r="S7" s="99">
        <f>FF1</f>
        <v>2016</v>
      </c>
      <c r="T7" s="99">
        <f>FF1</f>
        <v>2016</v>
      </c>
      <c r="U7" s="99">
        <f>FF1</f>
        <v>2016</v>
      </c>
      <c r="V7" s="99">
        <f>FF1</f>
        <v>2016</v>
      </c>
      <c r="W7" s="99">
        <f>FF1</f>
        <v>2016</v>
      </c>
      <c r="X7" s="99">
        <f>FF1</f>
        <v>2016</v>
      </c>
      <c r="Y7" s="99">
        <f>FF1</f>
        <v>2016</v>
      </c>
      <c r="Z7" s="99">
        <f>FF1</f>
        <v>2016</v>
      </c>
      <c r="AA7" s="99">
        <f>FF1</f>
        <v>2016</v>
      </c>
      <c r="AB7" s="99">
        <f>FF1</f>
        <v>2016</v>
      </c>
      <c r="AC7" s="99">
        <f>FF1</f>
        <v>2016</v>
      </c>
      <c r="AD7" s="99">
        <f>FF1</f>
        <v>2016</v>
      </c>
      <c r="AE7" s="102"/>
      <c r="AF7" s="103"/>
      <c r="AG7" s="235">
        <f>FF1</f>
        <v>2016</v>
      </c>
      <c r="AH7" s="236">
        <f>FF1</f>
        <v>2016</v>
      </c>
      <c r="AI7" s="235">
        <f>FF1</f>
        <v>2016</v>
      </c>
      <c r="AJ7" s="236">
        <f>FF1</f>
        <v>2016</v>
      </c>
      <c r="AK7" s="235">
        <f>FF1</f>
        <v>2016</v>
      </c>
      <c r="AL7" s="236">
        <f>FF1</f>
        <v>2016</v>
      </c>
      <c r="AM7" s="235">
        <f>FF1</f>
        <v>2016</v>
      </c>
      <c r="AN7" s="236">
        <f>FF1</f>
        <v>2016</v>
      </c>
      <c r="AO7" s="235">
        <f>FF1</f>
        <v>2016</v>
      </c>
      <c r="AP7" s="236"/>
      <c r="AQ7" s="235">
        <f>FF1</f>
        <v>2016</v>
      </c>
      <c r="AR7" s="236">
        <f>FF1</f>
        <v>2016</v>
      </c>
      <c r="AS7" s="235">
        <f>FF1</f>
        <v>2016</v>
      </c>
      <c r="AT7" s="236">
        <f>FF1</f>
        <v>2016</v>
      </c>
      <c r="AU7" s="235">
        <f>FF1</f>
        <v>2016</v>
      </c>
      <c r="AV7" s="236">
        <f>FF1</f>
        <v>2016</v>
      </c>
      <c r="AW7" s="235">
        <f>FF1</f>
        <v>2016</v>
      </c>
      <c r="AX7" s="236">
        <f>FF1</f>
        <v>2016</v>
      </c>
      <c r="AY7" s="235">
        <f>FF1</f>
        <v>2016</v>
      </c>
      <c r="AZ7" s="236">
        <f>FF1</f>
        <v>2016</v>
      </c>
      <c r="BA7" s="235">
        <f>FF1</f>
        <v>2016</v>
      </c>
      <c r="BB7" s="236">
        <f>FH1</f>
        <v>0</v>
      </c>
      <c r="BC7" s="235">
        <f>FF1</f>
        <v>2016</v>
      </c>
      <c r="BD7" s="236">
        <f>FJ1</f>
        <v>0</v>
      </c>
      <c r="BE7" s="235">
        <f>FF1</f>
        <v>2016</v>
      </c>
      <c r="BF7" s="236">
        <f>FL1</f>
        <v>0</v>
      </c>
      <c r="BG7" s="235">
        <f>FF1</f>
        <v>2016</v>
      </c>
      <c r="BH7" s="236">
        <f>FN1</f>
        <v>0</v>
      </c>
      <c r="BI7" s="235">
        <f>FF1</f>
        <v>2016</v>
      </c>
      <c r="BJ7" s="236">
        <f>FP1</f>
        <v>0</v>
      </c>
      <c r="BK7" s="235">
        <f>FF1</f>
        <v>2016</v>
      </c>
      <c r="BL7" s="236">
        <f>FR1</f>
        <v>0</v>
      </c>
      <c r="BM7" s="235">
        <f>FF1</f>
        <v>2016</v>
      </c>
      <c r="BN7" s="236">
        <f>FT1</f>
        <v>0</v>
      </c>
      <c r="BO7" s="235">
        <f>FF1</f>
        <v>2016</v>
      </c>
      <c r="BP7" s="236">
        <f>FV1</f>
        <v>0</v>
      </c>
      <c r="BQ7" s="235">
        <f>FF1</f>
        <v>2016</v>
      </c>
      <c r="BR7" s="236">
        <f>FX1</f>
        <v>0</v>
      </c>
      <c r="BS7" s="235">
        <f>FF1</f>
        <v>2016</v>
      </c>
      <c r="BT7" s="236">
        <f>FZ1</f>
        <v>0</v>
      </c>
      <c r="BU7" s="235">
        <f>FF1</f>
        <v>2016</v>
      </c>
      <c r="BV7" s="236">
        <f>GB1</f>
        <v>0</v>
      </c>
      <c r="BW7" s="235">
        <f>FF1</f>
        <v>2016</v>
      </c>
      <c r="BX7" s="236">
        <f>GD1</f>
        <v>0</v>
      </c>
      <c r="BY7" s="235">
        <f>FF1</f>
        <v>2016</v>
      </c>
      <c r="BZ7" s="236">
        <f>GF1</f>
        <v>0</v>
      </c>
      <c r="CA7" s="235">
        <f>FF1</f>
        <v>2016</v>
      </c>
      <c r="CB7" s="236">
        <f>GH1</f>
        <v>0</v>
      </c>
      <c r="CC7" s="235">
        <f>FF1</f>
        <v>2016</v>
      </c>
      <c r="CD7" s="236">
        <f>GJ1</f>
        <v>0</v>
      </c>
      <c r="CE7" s="235">
        <f>FF1</f>
        <v>2016</v>
      </c>
      <c r="CF7" s="236">
        <f>GL1</f>
        <v>0</v>
      </c>
      <c r="CG7" s="234"/>
      <c r="CH7" s="103"/>
      <c r="CI7" s="229">
        <f>FF1</f>
        <v>2016</v>
      </c>
      <c r="CJ7" s="230"/>
      <c r="CK7" s="231"/>
      <c r="CL7" s="229">
        <f>FF1</f>
        <v>2016</v>
      </c>
      <c r="CM7" s="230"/>
      <c r="CN7" s="231"/>
      <c r="CO7" s="229">
        <f>FF1</f>
        <v>2016</v>
      </c>
      <c r="CP7" s="230"/>
      <c r="CQ7" s="231"/>
      <c r="CR7" s="229">
        <f>FF1</f>
        <v>2016</v>
      </c>
      <c r="CS7" s="230"/>
      <c r="CT7" s="231"/>
      <c r="CU7" s="235">
        <f>FF1</f>
        <v>2016</v>
      </c>
      <c r="CV7" s="251"/>
      <c r="CW7" s="236"/>
      <c r="CX7" s="235">
        <f>FF1</f>
        <v>2016</v>
      </c>
      <c r="CY7" s="251"/>
      <c r="CZ7" s="236"/>
      <c r="DA7" s="235">
        <f>FF1</f>
        <v>2016</v>
      </c>
      <c r="DB7" s="251"/>
      <c r="DC7" s="236"/>
      <c r="DD7" s="235">
        <f>FF1</f>
        <v>2016</v>
      </c>
      <c r="DE7" s="251"/>
      <c r="DF7" s="236"/>
      <c r="DG7" s="235">
        <f>FF1</f>
        <v>2016</v>
      </c>
      <c r="DH7" s="251"/>
      <c r="DI7" s="236"/>
      <c r="DJ7" s="235">
        <f>FF1</f>
        <v>2016</v>
      </c>
      <c r="DK7" s="251"/>
      <c r="DL7" s="235">
        <f>FF1</f>
        <v>2016</v>
      </c>
      <c r="DM7" s="251"/>
      <c r="DN7" s="219"/>
      <c r="DO7" s="220"/>
      <c r="DP7" s="103"/>
      <c r="DQ7" s="104">
        <f>FF1</f>
        <v>2016</v>
      </c>
      <c r="DR7" s="104">
        <f>FF1</f>
        <v>2016</v>
      </c>
      <c r="DS7" s="104">
        <f>FF1</f>
        <v>2016</v>
      </c>
      <c r="DT7" s="105">
        <f>FF1</f>
        <v>2016</v>
      </c>
      <c r="DU7" s="104">
        <f>FF1</f>
        <v>2016</v>
      </c>
      <c r="DV7" s="104">
        <f>FF1</f>
        <v>2016</v>
      </c>
      <c r="DW7" s="104">
        <f>FF1</f>
        <v>2016</v>
      </c>
      <c r="DX7" s="220"/>
      <c r="DY7" s="103"/>
      <c r="DZ7" s="100">
        <f>FF1</f>
        <v>2016</v>
      </c>
      <c r="EA7" s="100">
        <f>FF1</f>
        <v>2016</v>
      </c>
      <c r="EB7" s="100">
        <f>FF1</f>
        <v>2016</v>
      </c>
      <c r="EC7" s="100">
        <f>FF1</f>
        <v>2016</v>
      </c>
      <c r="ED7" s="100">
        <f>FF1</f>
        <v>2016</v>
      </c>
      <c r="EE7" s="100">
        <f>FF1</f>
        <v>2016</v>
      </c>
      <c r="EF7" s="100">
        <f>FF1</f>
        <v>2016</v>
      </c>
      <c r="EG7" s="100">
        <f>FF1</f>
        <v>2016</v>
      </c>
      <c r="EH7" s="100">
        <f>FF1</f>
        <v>2016</v>
      </c>
      <c r="EI7" s="100">
        <f>FF1</f>
        <v>2016</v>
      </c>
      <c r="EJ7" s="102"/>
      <c r="EK7" s="103"/>
      <c r="EL7" s="106">
        <f>FF1</f>
        <v>2016</v>
      </c>
      <c r="EM7" s="106">
        <f>FF1</f>
        <v>2016</v>
      </c>
      <c r="EN7" s="106">
        <f>FF1</f>
        <v>2016</v>
      </c>
      <c r="EO7" s="107">
        <f>FF1</f>
        <v>2016</v>
      </c>
      <c r="EP7" s="106">
        <f>FF1</f>
        <v>2016</v>
      </c>
      <c r="EQ7" s="106">
        <f>FF1</f>
        <v>2016</v>
      </c>
      <c r="ER7" s="106">
        <f>FF1</f>
        <v>2016</v>
      </c>
      <c r="ES7" s="106">
        <f>FF1</f>
        <v>2016</v>
      </c>
      <c r="ET7" s="107">
        <f>FF1</f>
        <v>2016</v>
      </c>
      <c r="EU7" s="106">
        <f>FF1</f>
        <v>2016</v>
      </c>
      <c r="EV7" s="107">
        <f>FF1</f>
        <v>2016</v>
      </c>
      <c r="EW7" s="106">
        <f>FF1</f>
        <v>2016</v>
      </c>
      <c r="EX7" s="107">
        <f>FF1</f>
        <v>2016</v>
      </c>
      <c r="EY7" s="106">
        <f>FF1</f>
        <v>2016</v>
      </c>
      <c r="EZ7" s="107">
        <f>FF1</f>
        <v>2016</v>
      </c>
      <c r="FA7" s="106">
        <f>FF1</f>
        <v>2016</v>
      </c>
      <c r="FB7" s="107">
        <f>FF1</f>
        <v>2016</v>
      </c>
      <c r="FC7" s="106">
        <f>FF1</f>
        <v>2016</v>
      </c>
      <c r="FD7" s="107">
        <f>FF1</f>
        <v>2016</v>
      </c>
      <c r="FE7" s="106">
        <f>FF1</f>
        <v>2016</v>
      </c>
    </row>
    <row r="8" spans="1:161" ht="15">
      <c r="A8" s="36" t="s">
        <v>318</v>
      </c>
      <c r="B8" s="35">
        <v>1</v>
      </c>
      <c r="C8" s="35">
        <v>0</v>
      </c>
      <c r="D8" s="35">
        <v>0</v>
      </c>
      <c r="E8" s="35">
        <v>1</v>
      </c>
      <c r="F8" s="35">
        <v>0</v>
      </c>
      <c r="G8" s="35">
        <v>0</v>
      </c>
      <c r="H8" s="35">
        <v>1</v>
      </c>
      <c r="I8" s="35">
        <v>0</v>
      </c>
      <c r="J8" s="35">
        <v>0</v>
      </c>
      <c r="K8" s="35">
        <v>157</v>
      </c>
      <c r="L8" s="35">
        <v>0</v>
      </c>
      <c r="M8" s="35">
        <v>0</v>
      </c>
      <c r="N8" s="35">
        <v>0</v>
      </c>
      <c r="O8" s="35">
        <v>1</v>
      </c>
      <c r="P8" s="35">
        <v>678</v>
      </c>
      <c r="Q8" s="35">
        <v>27</v>
      </c>
      <c r="R8" s="35">
        <v>1965.1</v>
      </c>
      <c r="S8" s="35">
        <v>0</v>
      </c>
      <c r="T8" s="35">
        <v>0</v>
      </c>
      <c r="U8" s="35">
        <v>0</v>
      </c>
      <c r="V8" s="35">
        <v>2</v>
      </c>
      <c r="W8" s="35">
        <v>21</v>
      </c>
      <c r="X8" s="35">
        <v>0</v>
      </c>
      <c r="Y8" s="35">
        <v>1</v>
      </c>
      <c r="Z8" s="35">
        <v>0</v>
      </c>
      <c r="AA8" s="35">
        <v>1</v>
      </c>
      <c r="AB8" s="35">
        <v>0</v>
      </c>
      <c r="AC8" s="35">
        <v>0</v>
      </c>
      <c r="AD8" s="35">
        <v>0</v>
      </c>
      <c r="AE8" s="1"/>
      <c r="AF8" s="32" t="str">
        <f>A8</f>
        <v>МАУ "Культурно-деловой центр"</v>
      </c>
      <c r="AG8" s="30">
        <f>SUM(AM8,AQ8)</f>
        <v>21</v>
      </c>
      <c r="AH8" s="30">
        <f>SUM(AN8,AR8)</f>
        <v>1183</v>
      </c>
      <c r="AI8" s="38">
        <v>13</v>
      </c>
      <c r="AJ8" s="38">
        <v>675</v>
      </c>
      <c r="AK8" s="38">
        <v>6</v>
      </c>
      <c r="AL8" s="38">
        <v>221</v>
      </c>
      <c r="AM8" s="38">
        <v>0</v>
      </c>
      <c r="AN8" s="38">
        <v>0</v>
      </c>
      <c r="AO8" s="38">
        <v>1</v>
      </c>
      <c r="AP8" s="38">
        <v>12</v>
      </c>
      <c r="AQ8" s="38">
        <v>21</v>
      </c>
      <c r="AR8" s="38">
        <v>1183</v>
      </c>
      <c r="AS8" s="38">
        <v>13</v>
      </c>
      <c r="AT8" s="38">
        <v>675</v>
      </c>
      <c r="AU8" s="38">
        <v>6</v>
      </c>
      <c r="AV8" s="38">
        <v>221</v>
      </c>
      <c r="AW8" s="30">
        <f>SUM(BE8,BG8,BI8,BK8,BM8,BO8,BQ8,BS8,BU8,BW8)</f>
        <v>21</v>
      </c>
      <c r="AX8" s="30">
        <f>SUM(BF8,BH8,BJ8,BL8,BN8,BP8,BR8,BT8,BV8,BX8)</f>
        <v>1183</v>
      </c>
      <c r="AY8" s="38">
        <v>13</v>
      </c>
      <c r="AZ8" s="38">
        <v>675</v>
      </c>
      <c r="BA8" s="38">
        <v>6</v>
      </c>
      <c r="BB8" s="38">
        <v>221</v>
      </c>
      <c r="BC8" s="38">
        <v>3</v>
      </c>
      <c r="BD8" s="38">
        <v>131</v>
      </c>
      <c r="BE8" s="38">
        <v>4</v>
      </c>
      <c r="BF8" s="38">
        <v>168</v>
      </c>
      <c r="BG8" s="38">
        <v>10</v>
      </c>
      <c r="BH8" s="38">
        <v>855</v>
      </c>
      <c r="BI8" s="38">
        <v>0</v>
      </c>
      <c r="BJ8" s="38">
        <v>0</v>
      </c>
      <c r="BK8" s="38">
        <v>1</v>
      </c>
      <c r="BL8" s="38">
        <v>8</v>
      </c>
      <c r="BM8" s="38">
        <v>0</v>
      </c>
      <c r="BN8" s="38">
        <v>0</v>
      </c>
      <c r="BO8" s="38">
        <v>1</v>
      </c>
      <c r="BP8" s="38">
        <v>30</v>
      </c>
      <c r="BQ8" s="38">
        <v>1</v>
      </c>
      <c r="BR8" s="38">
        <v>22</v>
      </c>
      <c r="BS8" s="38">
        <v>1</v>
      </c>
      <c r="BT8" s="38">
        <v>22</v>
      </c>
      <c r="BU8" s="38">
        <v>0</v>
      </c>
      <c r="BV8" s="38">
        <v>0</v>
      </c>
      <c r="BW8" s="38">
        <v>3</v>
      </c>
      <c r="BX8" s="38">
        <v>78</v>
      </c>
      <c r="BY8" s="38">
        <v>5</v>
      </c>
      <c r="BZ8" s="38">
        <v>433</v>
      </c>
      <c r="CA8" s="38">
        <v>3</v>
      </c>
      <c r="CB8" s="38">
        <v>426</v>
      </c>
      <c r="CC8" s="38">
        <v>0</v>
      </c>
      <c r="CD8" s="38">
        <v>0</v>
      </c>
      <c r="CE8" s="38">
        <v>4</v>
      </c>
      <c r="CF8" s="38">
        <v>455</v>
      </c>
      <c r="CG8" s="234"/>
      <c r="CH8" s="34" t="str">
        <f>A8</f>
        <v>МАУ "Культурно-деловой центр"</v>
      </c>
      <c r="CI8" s="30">
        <f>SUM(CR8,DA8)</f>
        <v>219</v>
      </c>
      <c r="CJ8" s="30">
        <f>SUM(CS8,DB8)</f>
        <v>146</v>
      </c>
      <c r="CK8" s="30">
        <f>SUM(CT8,DC8)</f>
        <v>42409</v>
      </c>
      <c r="CL8" s="39">
        <v>114</v>
      </c>
      <c r="CM8" s="39">
        <v>44</v>
      </c>
      <c r="CN8" s="39">
        <v>10434</v>
      </c>
      <c r="CO8" s="39">
        <v>46</v>
      </c>
      <c r="CP8" s="39">
        <v>32</v>
      </c>
      <c r="CQ8" s="39">
        <v>6150</v>
      </c>
      <c r="CR8" s="39">
        <v>208</v>
      </c>
      <c r="CS8" s="39">
        <v>146</v>
      </c>
      <c r="CT8" s="39">
        <v>42409</v>
      </c>
      <c r="CU8" s="39">
        <v>105</v>
      </c>
      <c r="CV8" s="39">
        <v>44</v>
      </c>
      <c r="CW8" s="39">
        <v>10434</v>
      </c>
      <c r="CX8" s="39">
        <v>44</v>
      </c>
      <c r="CY8" s="39">
        <v>32</v>
      </c>
      <c r="CZ8" s="39">
        <v>6150</v>
      </c>
      <c r="DA8" s="39">
        <v>11</v>
      </c>
      <c r="DB8" s="39">
        <v>0</v>
      </c>
      <c r="DC8" s="39">
        <v>0</v>
      </c>
      <c r="DD8" s="39">
        <v>0</v>
      </c>
      <c r="DE8" s="39">
        <v>0</v>
      </c>
      <c r="DF8" s="39">
        <v>0</v>
      </c>
      <c r="DG8" s="39">
        <v>85</v>
      </c>
      <c r="DH8" s="39">
        <v>74</v>
      </c>
      <c r="DI8" s="39">
        <v>16167</v>
      </c>
      <c r="DJ8" s="39">
        <v>10</v>
      </c>
      <c r="DK8" s="39">
        <v>0</v>
      </c>
      <c r="DL8" s="39">
        <v>10</v>
      </c>
      <c r="DM8" s="39">
        <v>0</v>
      </c>
      <c r="DN8" s="219"/>
      <c r="DO8" s="220"/>
      <c r="DP8" s="33" t="str">
        <f>A8</f>
        <v>МАУ "Культурно-деловой центр"</v>
      </c>
      <c r="DQ8" s="30">
        <f>SUM(DR8:DT8)</f>
        <v>0</v>
      </c>
      <c r="DR8" s="44"/>
      <c r="DS8" s="44"/>
      <c r="DT8" s="44"/>
      <c r="DU8" s="44"/>
      <c r="DV8" s="44"/>
      <c r="DW8" s="44"/>
      <c r="DX8" s="220"/>
      <c r="DY8" s="33" t="str">
        <f aca="true" t="shared" si="0" ref="DY8:DY47">A8</f>
        <v>МАУ "Культурно-деловой центр"</v>
      </c>
      <c r="DZ8" s="38">
        <v>57</v>
      </c>
      <c r="EA8" s="38">
        <v>57</v>
      </c>
      <c r="EB8" s="38">
        <v>41</v>
      </c>
      <c r="EC8" s="38">
        <v>0</v>
      </c>
      <c r="ED8" s="38">
        <v>1</v>
      </c>
      <c r="EE8" s="38">
        <v>20</v>
      </c>
      <c r="EF8" s="43">
        <v>11</v>
      </c>
      <c r="EG8" s="38">
        <v>18</v>
      </c>
      <c r="EH8" s="38">
        <v>19</v>
      </c>
      <c r="EI8" s="38">
        <v>20</v>
      </c>
      <c r="EJ8" s="1"/>
      <c r="EK8" s="33" t="str">
        <f aca="true" t="shared" si="1" ref="EK8:EK47">A8</f>
        <v>МАУ "Культурно-деловой центр"</v>
      </c>
      <c r="EL8" s="117">
        <f aca="true" t="shared" si="2" ref="EL8:EL47">SUM(EM8,EN8,EO8,ES8)</f>
        <v>27885</v>
      </c>
      <c r="EM8" s="160">
        <v>22563</v>
      </c>
      <c r="EN8" s="160">
        <v>0</v>
      </c>
      <c r="EO8" s="160">
        <v>5322</v>
      </c>
      <c r="EP8" s="160">
        <v>2980</v>
      </c>
      <c r="EQ8" s="160">
        <v>0</v>
      </c>
      <c r="ER8" s="160">
        <v>2342</v>
      </c>
      <c r="ES8" s="160">
        <v>0</v>
      </c>
      <c r="ET8" s="160">
        <v>27932</v>
      </c>
      <c r="EU8" s="160">
        <v>12551</v>
      </c>
      <c r="EV8" s="160">
        <v>847</v>
      </c>
      <c r="EW8" s="160">
        <v>5209</v>
      </c>
      <c r="EX8" s="160">
        <v>183</v>
      </c>
      <c r="EY8" s="160">
        <v>220</v>
      </c>
      <c r="EZ8" s="160">
        <v>30</v>
      </c>
      <c r="FA8" s="160">
        <v>236</v>
      </c>
      <c r="FB8" s="160">
        <v>0</v>
      </c>
      <c r="FC8" s="160">
        <v>81</v>
      </c>
      <c r="FD8" s="160">
        <v>1467</v>
      </c>
      <c r="FE8" s="160">
        <v>145</v>
      </c>
    </row>
    <row r="9" spans="1:161" ht="25.5">
      <c r="A9" s="118" t="s">
        <v>319</v>
      </c>
      <c r="B9" s="35">
        <v>1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1</v>
      </c>
      <c r="I9" s="35">
        <v>0</v>
      </c>
      <c r="J9" s="35">
        <v>0</v>
      </c>
      <c r="K9" s="35">
        <v>29</v>
      </c>
      <c r="L9" s="35">
        <v>1</v>
      </c>
      <c r="M9" s="35">
        <v>0</v>
      </c>
      <c r="N9" s="35">
        <v>0</v>
      </c>
      <c r="O9" s="35">
        <v>1</v>
      </c>
      <c r="P9" s="35">
        <v>400</v>
      </c>
      <c r="Q9" s="35">
        <v>9</v>
      </c>
      <c r="R9" s="35">
        <v>714</v>
      </c>
      <c r="S9" s="35">
        <v>0</v>
      </c>
      <c r="T9" s="35">
        <v>0</v>
      </c>
      <c r="U9" s="35">
        <v>0</v>
      </c>
      <c r="V9" s="35">
        <v>0</v>
      </c>
      <c r="W9" s="35">
        <v>4</v>
      </c>
      <c r="X9" s="35">
        <v>0</v>
      </c>
      <c r="Y9" s="35">
        <v>1</v>
      </c>
      <c r="Z9" s="35">
        <v>0</v>
      </c>
      <c r="AA9" s="35">
        <v>1</v>
      </c>
      <c r="AB9" s="35">
        <v>0</v>
      </c>
      <c r="AC9" s="35">
        <v>0</v>
      </c>
      <c r="AD9" s="35">
        <v>0</v>
      </c>
      <c r="AE9" s="1"/>
      <c r="AF9" s="32" t="str">
        <f aca="true" t="shared" si="3" ref="AF9:AF37">A9</f>
        <v>Здание МАУ "Культурно-деловой центр" п.Лямино</v>
      </c>
      <c r="AG9" s="30">
        <f aca="true" t="shared" si="4" ref="AG9:AG37">SUM(AM9,AQ9)</f>
        <v>12</v>
      </c>
      <c r="AH9" s="30">
        <f aca="true" t="shared" si="5" ref="AH9:AH37">SUM(AN9,AR9)</f>
        <v>669</v>
      </c>
      <c r="AI9" s="38">
        <v>6</v>
      </c>
      <c r="AJ9" s="38">
        <v>366</v>
      </c>
      <c r="AK9" s="38">
        <v>0</v>
      </c>
      <c r="AL9" s="38">
        <v>0</v>
      </c>
      <c r="AM9" s="38">
        <v>5</v>
      </c>
      <c r="AN9" s="38">
        <v>560</v>
      </c>
      <c r="AO9" s="38">
        <v>0</v>
      </c>
      <c r="AP9" s="38">
        <v>0</v>
      </c>
      <c r="AQ9" s="38">
        <v>7</v>
      </c>
      <c r="AR9" s="38">
        <v>109</v>
      </c>
      <c r="AS9" s="38">
        <v>3</v>
      </c>
      <c r="AT9" s="38">
        <v>53</v>
      </c>
      <c r="AU9" s="38">
        <v>0</v>
      </c>
      <c r="AV9" s="38">
        <v>0</v>
      </c>
      <c r="AW9" s="30">
        <f aca="true" t="shared" si="6" ref="AW9:AW37">SUM(BE9,BG9,BI9,BK9,BM9,BO9,BQ9,BS9,BU9,BW9)</f>
        <v>7</v>
      </c>
      <c r="AX9" s="30">
        <f aca="true" t="shared" si="7" ref="AX9:AX37">SUM(BF9,BH9,BJ9,BL9,BN9,BP9,BR9,BT9,BV9,BX9)</f>
        <v>109</v>
      </c>
      <c r="AY9" s="38">
        <v>3</v>
      </c>
      <c r="AZ9" s="38">
        <v>53</v>
      </c>
      <c r="BA9" s="38">
        <v>0</v>
      </c>
      <c r="BB9" s="38">
        <v>0</v>
      </c>
      <c r="BC9" s="38">
        <v>0</v>
      </c>
      <c r="BD9" s="38">
        <v>0</v>
      </c>
      <c r="BE9" s="38">
        <v>1</v>
      </c>
      <c r="BF9" s="38">
        <v>20</v>
      </c>
      <c r="BG9" s="38">
        <v>2</v>
      </c>
      <c r="BH9" s="38">
        <v>23</v>
      </c>
      <c r="BI9" s="38">
        <v>0</v>
      </c>
      <c r="BJ9" s="38">
        <v>0</v>
      </c>
      <c r="BK9" s="38">
        <v>0</v>
      </c>
      <c r="BL9" s="38">
        <v>0</v>
      </c>
      <c r="BM9" s="38">
        <v>0</v>
      </c>
      <c r="BN9" s="38">
        <v>0</v>
      </c>
      <c r="BO9" s="38">
        <v>0</v>
      </c>
      <c r="BP9" s="38">
        <v>0</v>
      </c>
      <c r="BQ9" s="38">
        <v>0</v>
      </c>
      <c r="BR9" s="38">
        <v>0</v>
      </c>
      <c r="BS9" s="38">
        <v>1</v>
      </c>
      <c r="BT9" s="38">
        <v>23</v>
      </c>
      <c r="BU9" s="38">
        <v>0</v>
      </c>
      <c r="BV9" s="38">
        <v>0</v>
      </c>
      <c r="BW9" s="38">
        <v>3</v>
      </c>
      <c r="BX9" s="38">
        <v>43</v>
      </c>
      <c r="BY9" s="38">
        <v>0</v>
      </c>
      <c r="BZ9" s="38">
        <v>0</v>
      </c>
      <c r="CA9" s="38">
        <v>0</v>
      </c>
      <c r="CB9" s="38">
        <v>0</v>
      </c>
      <c r="CC9" s="38">
        <v>0</v>
      </c>
      <c r="CD9" s="38">
        <v>0</v>
      </c>
      <c r="CE9" s="38">
        <v>0</v>
      </c>
      <c r="CF9" s="38">
        <v>0</v>
      </c>
      <c r="CG9" s="234"/>
      <c r="CH9" s="34" t="str">
        <f aca="true" t="shared" si="8" ref="CH9:CH16">A9</f>
        <v>Здание МАУ "Культурно-деловой центр" п.Лямино</v>
      </c>
      <c r="CI9" s="30">
        <f aca="true" t="shared" si="9" ref="CI9:CI16">SUM(CR9,DA9)</f>
        <v>149</v>
      </c>
      <c r="CJ9" s="30">
        <f aca="true" t="shared" si="10" ref="CJ9:CJ16">SUM(CS9,DB9)</f>
        <v>25</v>
      </c>
      <c r="CK9" s="30">
        <f aca="true" t="shared" si="11" ref="CK9:CK16">SUM(CT9,DC9)</f>
        <v>1234</v>
      </c>
      <c r="CL9" s="39">
        <v>95</v>
      </c>
      <c r="CM9" s="39">
        <v>7</v>
      </c>
      <c r="CN9" s="39">
        <v>249</v>
      </c>
      <c r="CO9" s="39">
        <v>19</v>
      </c>
      <c r="CP9" s="39">
        <v>0</v>
      </c>
      <c r="CQ9" s="39">
        <v>0</v>
      </c>
      <c r="CR9" s="39">
        <v>131</v>
      </c>
      <c r="CS9" s="39">
        <v>25</v>
      </c>
      <c r="CT9" s="39">
        <v>1234</v>
      </c>
      <c r="CU9" s="39">
        <v>81</v>
      </c>
      <c r="CV9" s="39">
        <v>7</v>
      </c>
      <c r="CW9" s="39">
        <v>249</v>
      </c>
      <c r="CX9" s="39">
        <v>14</v>
      </c>
      <c r="CY9" s="39">
        <v>0</v>
      </c>
      <c r="CZ9" s="39">
        <v>0</v>
      </c>
      <c r="DA9" s="39">
        <v>18</v>
      </c>
      <c r="DB9" s="39">
        <v>0</v>
      </c>
      <c r="DC9" s="39">
        <v>0</v>
      </c>
      <c r="DD9" s="39">
        <v>0</v>
      </c>
      <c r="DE9" s="39">
        <v>0</v>
      </c>
      <c r="DF9" s="39">
        <v>0</v>
      </c>
      <c r="DG9" s="39">
        <v>13</v>
      </c>
      <c r="DH9" s="39">
        <v>4</v>
      </c>
      <c r="DI9" s="39">
        <v>314</v>
      </c>
      <c r="DJ9" s="39">
        <v>0</v>
      </c>
      <c r="DK9" s="39">
        <v>0</v>
      </c>
      <c r="DL9" s="39">
        <v>0</v>
      </c>
      <c r="DM9" s="39">
        <v>0</v>
      </c>
      <c r="DN9" s="219"/>
      <c r="DO9" s="220"/>
      <c r="DP9" s="33" t="str">
        <f aca="true" t="shared" si="12" ref="DP9:DP37">A9</f>
        <v>Здание МАУ "Культурно-деловой центр" п.Лямино</v>
      </c>
      <c r="DQ9" s="30">
        <f aca="true" t="shared" si="13" ref="DQ9:DQ37">SUM(DR9:DT9)</f>
        <v>0</v>
      </c>
      <c r="DR9" s="44"/>
      <c r="DS9" s="44"/>
      <c r="DT9" s="44"/>
      <c r="DU9" s="44"/>
      <c r="DV9" s="44"/>
      <c r="DW9" s="44"/>
      <c r="DX9" s="220"/>
      <c r="DY9" s="33" t="str">
        <f t="shared" si="0"/>
        <v>Здание МАУ "Культурно-деловой центр" п.Лямино</v>
      </c>
      <c r="DZ9" s="38"/>
      <c r="EA9" s="38"/>
      <c r="EB9" s="38"/>
      <c r="EC9" s="38"/>
      <c r="ED9" s="38"/>
      <c r="EE9" s="38"/>
      <c r="EF9" s="43"/>
      <c r="EG9" s="38"/>
      <c r="EH9" s="38"/>
      <c r="EI9" s="38"/>
      <c r="EJ9" s="1"/>
      <c r="EK9" s="33" t="str">
        <f t="shared" si="1"/>
        <v>Здание МАУ "Культурно-деловой центр" п.Лямино</v>
      </c>
      <c r="EL9" s="117">
        <f t="shared" si="2"/>
        <v>0</v>
      </c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</row>
    <row r="10" spans="1:161" ht="25.5">
      <c r="A10" s="37" t="s">
        <v>320</v>
      </c>
      <c r="B10" s="35">
        <v>1</v>
      </c>
      <c r="C10" s="35">
        <v>0</v>
      </c>
      <c r="D10" s="35">
        <v>0</v>
      </c>
      <c r="E10" s="35">
        <v>1</v>
      </c>
      <c r="F10" s="35">
        <v>1</v>
      </c>
      <c r="G10" s="35">
        <v>0</v>
      </c>
      <c r="H10" s="35">
        <v>1</v>
      </c>
      <c r="I10" s="35">
        <v>0</v>
      </c>
      <c r="J10" s="35">
        <v>0</v>
      </c>
      <c r="K10" s="35">
        <v>65</v>
      </c>
      <c r="L10" s="35">
        <v>65</v>
      </c>
      <c r="M10" s="35">
        <v>0</v>
      </c>
      <c r="N10" s="35">
        <v>0</v>
      </c>
      <c r="O10" s="35">
        <v>1</v>
      </c>
      <c r="P10" s="35">
        <v>430</v>
      </c>
      <c r="Q10" s="35">
        <v>11</v>
      </c>
      <c r="R10" s="35">
        <v>733.6</v>
      </c>
      <c r="S10" s="35">
        <v>1</v>
      </c>
      <c r="T10" s="35">
        <v>83.2</v>
      </c>
      <c r="U10" s="35">
        <v>0</v>
      </c>
      <c r="V10" s="35">
        <v>0</v>
      </c>
      <c r="W10" s="35">
        <v>0</v>
      </c>
      <c r="X10" s="35">
        <v>0</v>
      </c>
      <c r="Y10" s="35">
        <v>0</v>
      </c>
      <c r="Z10" s="35">
        <v>0</v>
      </c>
      <c r="AA10" s="35">
        <v>1</v>
      </c>
      <c r="AB10" s="35">
        <v>0</v>
      </c>
      <c r="AC10" s="35">
        <v>0</v>
      </c>
      <c r="AD10" s="35">
        <v>0</v>
      </c>
      <c r="AE10" s="1"/>
      <c r="AF10" s="32" t="str">
        <f t="shared" si="3"/>
        <v>Здание МАУ "Культурно-деловой центр" ДКЖ (по ул.Матросова, 1)</v>
      </c>
      <c r="AG10" s="30">
        <f t="shared" si="4"/>
        <v>0</v>
      </c>
      <c r="AH10" s="30">
        <f t="shared" si="5"/>
        <v>0</v>
      </c>
      <c r="AI10" s="38">
        <v>0</v>
      </c>
      <c r="AJ10" s="38">
        <v>0</v>
      </c>
      <c r="AK10" s="38">
        <v>0</v>
      </c>
      <c r="AL10" s="38">
        <v>0</v>
      </c>
      <c r="AM10" s="38">
        <v>0</v>
      </c>
      <c r="AN10" s="38">
        <v>0</v>
      </c>
      <c r="AO10" s="38">
        <v>0</v>
      </c>
      <c r="AP10" s="38">
        <v>0</v>
      </c>
      <c r="AQ10" s="38">
        <v>0</v>
      </c>
      <c r="AR10" s="38">
        <v>0</v>
      </c>
      <c r="AS10" s="38">
        <v>0</v>
      </c>
      <c r="AT10" s="38">
        <v>0</v>
      </c>
      <c r="AU10" s="38">
        <v>0</v>
      </c>
      <c r="AV10" s="38">
        <v>0</v>
      </c>
      <c r="AW10" s="30">
        <f t="shared" si="6"/>
        <v>0</v>
      </c>
      <c r="AX10" s="30">
        <f t="shared" si="7"/>
        <v>0</v>
      </c>
      <c r="AY10" s="38">
        <v>0</v>
      </c>
      <c r="AZ10" s="38">
        <v>0</v>
      </c>
      <c r="BA10" s="38">
        <v>0</v>
      </c>
      <c r="BB10" s="38">
        <v>0</v>
      </c>
      <c r="BC10" s="38">
        <v>0</v>
      </c>
      <c r="BD10" s="38">
        <v>0</v>
      </c>
      <c r="BE10" s="38">
        <v>0</v>
      </c>
      <c r="BF10" s="38">
        <v>0</v>
      </c>
      <c r="BG10" s="38">
        <v>0</v>
      </c>
      <c r="BH10" s="38">
        <v>0</v>
      </c>
      <c r="BI10" s="38">
        <v>0</v>
      </c>
      <c r="BJ10" s="38">
        <v>0</v>
      </c>
      <c r="BK10" s="38">
        <v>0</v>
      </c>
      <c r="BL10" s="38">
        <v>0</v>
      </c>
      <c r="BM10" s="38">
        <v>0</v>
      </c>
      <c r="BN10" s="38">
        <v>0</v>
      </c>
      <c r="BO10" s="38">
        <v>0</v>
      </c>
      <c r="BP10" s="38">
        <v>0</v>
      </c>
      <c r="BQ10" s="38">
        <v>0</v>
      </c>
      <c r="BR10" s="38">
        <v>0</v>
      </c>
      <c r="BS10" s="38">
        <v>0</v>
      </c>
      <c r="BT10" s="38">
        <v>0</v>
      </c>
      <c r="BU10" s="38">
        <v>0</v>
      </c>
      <c r="BV10" s="38">
        <v>0</v>
      </c>
      <c r="BW10" s="38">
        <v>0</v>
      </c>
      <c r="BX10" s="38">
        <v>0</v>
      </c>
      <c r="BY10" s="38">
        <v>0</v>
      </c>
      <c r="BZ10" s="38">
        <v>0</v>
      </c>
      <c r="CA10" s="38">
        <v>0</v>
      </c>
      <c r="CB10" s="38">
        <v>0</v>
      </c>
      <c r="CC10" s="38">
        <v>0</v>
      </c>
      <c r="CD10" s="38">
        <v>0</v>
      </c>
      <c r="CE10" s="38">
        <v>0</v>
      </c>
      <c r="CF10" s="38">
        <v>0</v>
      </c>
      <c r="CG10" s="234"/>
      <c r="CH10" s="34" t="str">
        <f t="shared" si="8"/>
        <v>Здание МАУ "Культурно-деловой центр" ДКЖ (по ул.Матросова, 1)</v>
      </c>
      <c r="CI10" s="30">
        <f t="shared" si="9"/>
        <v>11</v>
      </c>
      <c r="CJ10" s="30">
        <f t="shared" si="10"/>
        <v>3</v>
      </c>
      <c r="CK10" s="30">
        <f t="shared" si="11"/>
        <v>350</v>
      </c>
      <c r="CL10" s="39">
        <v>0</v>
      </c>
      <c r="CM10" s="39">
        <v>0</v>
      </c>
      <c r="CN10" s="39">
        <v>0</v>
      </c>
      <c r="CO10" s="39">
        <v>0</v>
      </c>
      <c r="CP10" s="39">
        <v>0</v>
      </c>
      <c r="CQ10" s="39">
        <v>0</v>
      </c>
      <c r="CR10" s="39">
        <v>11</v>
      </c>
      <c r="CS10" s="39">
        <v>3</v>
      </c>
      <c r="CT10" s="39">
        <v>350</v>
      </c>
      <c r="CU10" s="39">
        <v>0</v>
      </c>
      <c r="CV10" s="39">
        <v>0</v>
      </c>
      <c r="CW10" s="39">
        <v>0</v>
      </c>
      <c r="CX10" s="39">
        <v>0</v>
      </c>
      <c r="CY10" s="39">
        <v>0</v>
      </c>
      <c r="CZ10" s="39">
        <v>0</v>
      </c>
      <c r="DA10" s="39">
        <v>0</v>
      </c>
      <c r="DB10" s="39">
        <v>0</v>
      </c>
      <c r="DC10" s="39">
        <v>0</v>
      </c>
      <c r="DD10" s="39">
        <v>0</v>
      </c>
      <c r="DE10" s="39">
        <v>0</v>
      </c>
      <c r="DF10" s="39">
        <v>0</v>
      </c>
      <c r="DG10" s="39">
        <v>11</v>
      </c>
      <c r="DH10" s="39">
        <v>3</v>
      </c>
      <c r="DI10" s="39">
        <v>350</v>
      </c>
      <c r="DJ10" s="39">
        <v>0</v>
      </c>
      <c r="DK10" s="39">
        <v>0</v>
      </c>
      <c r="DL10" s="39">
        <v>0</v>
      </c>
      <c r="DM10" s="39">
        <v>0</v>
      </c>
      <c r="DN10" s="219"/>
      <c r="DO10" s="220"/>
      <c r="DP10" s="33" t="str">
        <f t="shared" si="12"/>
        <v>Здание МАУ "Культурно-деловой центр" ДКЖ (по ул.Матросова, 1)</v>
      </c>
      <c r="DQ10" s="30">
        <f t="shared" si="13"/>
        <v>0</v>
      </c>
      <c r="DR10" s="44"/>
      <c r="DS10" s="44"/>
      <c r="DT10" s="44"/>
      <c r="DU10" s="44"/>
      <c r="DV10" s="44"/>
      <c r="DW10" s="44"/>
      <c r="DX10" s="220"/>
      <c r="DY10" s="33" t="str">
        <f t="shared" si="0"/>
        <v>Здание МАУ "Культурно-деловой центр" ДКЖ (по ул.Матросова, 1)</v>
      </c>
      <c r="DZ10" s="38"/>
      <c r="EA10" s="38"/>
      <c r="EB10" s="38"/>
      <c r="EC10" s="38"/>
      <c r="ED10" s="38"/>
      <c r="EE10" s="38"/>
      <c r="EF10" s="43"/>
      <c r="EG10" s="38"/>
      <c r="EH10" s="38"/>
      <c r="EI10" s="38"/>
      <c r="EJ10" s="1"/>
      <c r="EK10" s="33" t="str">
        <f t="shared" si="1"/>
        <v>Здание МАУ "Культурно-деловой центр" ДКЖ (по ул.Матросова, 1)</v>
      </c>
      <c r="EL10" s="117">
        <f t="shared" si="2"/>
        <v>0</v>
      </c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</row>
    <row r="11" spans="1:161" ht="15">
      <c r="A11" s="36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1"/>
      <c r="AF11" s="32">
        <f t="shared" si="3"/>
        <v>0</v>
      </c>
      <c r="AG11" s="30">
        <f t="shared" si="4"/>
        <v>0</v>
      </c>
      <c r="AH11" s="30">
        <f t="shared" si="5"/>
        <v>0</v>
      </c>
      <c r="AI11" s="154"/>
      <c r="AJ11" s="154"/>
      <c r="AK11" s="154"/>
      <c r="AL11" s="154"/>
      <c r="AM11" s="154"/>
      <c r="AN11" s="154"/>
      <c r="AO11" s="154"/>
      <c r="AP11" s="154"/>
      <c r="AQ11" s="154"/>
      <c r="AR11" s="154"/>
      <c r="AS11" s="154"/>
      <c r="AT11" s="154"/>
      <c r="AU11" s="154"/>
      <c r="AV11" s="154"/>
      <c r="AW11" s="30">
        <f t="shared" si="6"/>
        <v>0</v>
      </c>
      <c r="AX11" s="30">
        <f t="shared" si="7"/>
        <v>0</v>
      </c>
      <c r="AY11" s="154"/>
      <c r="AZ11" s="154"/>
      <c r="BA11" s="154"/>
      <c r="BB11" s="154"/>
      <c r="BC11" s="154"/>
      <c r="BD11" s="154"/>
      <c r="BE11" s="154"/>
      <c r="BF11" s="154"/>
      <c r="BG11" s="154"/>
      <c r="BH11" s="154"/>
      <c r="BI11" s="154"/>
      <c r="BJ11" s="154"/>
      <c r="BK11" s="154"/>
      <c r="BL11" s="154"/>
      <c r="BM11" s="154"/>
      <c r="BN11" s="154"/>
      <c r="BO11" s="154"/>
      <c r="BP11" s="154"/>
      <c r="BQ11" s="154"/>
      <c r="BR11" s="154"/>
      <c r="BS11" s="154"/>
      <c r="BT11" s="154"/>
      <c r="BU11" s="154"/>
      <c r="BV11" s="154"/>
      <c r="BW11" s="154"/>
      <c r="BX11" s="154"/>
      <c r="BY11" s="154"/>
      <c r="BZ11" s="154"/>
      <c r="CA11" s="154"/>
      <c r="CB11" s="154"/>
      <c r="CC11" s="154"/>
      <c r="CD11" s="154"/>
      <c r="CE11" s="154"/>
      <c r="CF11" s="154"/>
      <c r="CG11" s="234"/>
      <c r="CH11" s="34">
        <f t="shared" si="8"/>
        <v>0</v>
      </c>
      <c r="CI11" s="30">
        <f t="shared" si="9"/>
        <v>0</v>
      </c>
      <c r="CJ11" s="30">
        <f t="shared" si="10"/>
        <v>0</v>
      </c>
      <c r="CK11" s="30">
        <f t="shared" si="11"/>
        <v>0</v>
      </c>
      <c r="CL11" s="152"/>
      <c r="CM11" s="152"/>
      <c r="CN11" s="152"/>
      <c r="CO11" s="152"/>
      <c r="CP11" s="152"/>
      <c r="CQ11" s="152"/>
      <c r="CR11" s="152"/>
      <c r="CS11" s="152"/>
      <c r="CT11" s="152"/>
      <c r="CU11" s="152"/>
      <c r="CV11" s="152"/>
      <c r="CW11" s="152"/>
      <c r="CX11" s="152"/>
      <c r="CY11" s="152"/>
      <c r="CZ11" s="152"/>
      <c r="DA11" s="152"/>
      <c r="DB11" s="152"/>
      <c r="DC11" s="152"/>
      <c r="DD11" s="152"/>
      <c r="DE11" s="152"/>
      <c r="DF11" s="152"/>
      <c r="DG11" s="152"/>
      <c r="DH11" s="152"/>
      <c r="DI11" s="152"/>
      <c r="DJ11" s="152"/>
      <c r="DK11" s="152"/>
      <c r="DL11" s="152"/>
      <c r="DM11" s="152"/>
      <c r="DN11" s="219"/>
      <c r="DO11" s="220"/>
      <c r="DP11" s="33">
        <f t="shared" si="12"/>
        <v>0</v>
      </c>
      <c r="DQ11" s="30">
        <f t="shared" si="13"/>
        <v>0</v>
      </c>
      <c r="DR11" s="44"/>
      <c r="DS11" s="44"/>
      <c r="DT11" s="44"/>
      <c r="DU11" s="44"/>
      <c r="DV11" s="44"/>
      <c r="DW11" s="44"/>
      <c r="DX11" s="220"/>
      <c r="DY11" s="33">
        <f t="shared" si="0"/>
        <v>0</v>
      </c>
      <c r="DZ11" s="38"/>
      <c r="EA11" s="38"/>
      <c r="EB11" s="38"/>
      <c r="EC11" s="38"/>
      <c r="ED11" s="38"/>
      <c r="EE11" s="38"/>
      <c r="EF11" s="43"/>
      <c r="EG11" s="38"/>
      <c r="EH11" s="38"/>
      <c r="EI11" s="38"/>
      <c r="EJ11" s="1"/>
      <c r="EK11" s="33">
        <f t="shared" si="1"/>
        <v>0</v>
      </c>
      <c r="EL11" s="117">
        <f t="shared" si="2"/>
        <v>0</v>
      </c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</row>
    <row r="12" spans="1:161" ht="15">
      <c r="A12" s="36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1"/>
      <c r="AF12" s="32">
        <f t="shared" si="3"/>
        <v>0</v>
      </c>
      <c r="AG12" s="30">
        <f t="shared" si="4"/>
        <v>0</v>
      </c>
      <c r="AH12" s="30">
        <f t="shared" si="5"/>
        <v>0</v>
      </c>
      <c r="AI12" s="154"/>
      <c r="AJ12" s="154"/>
      <c r="AK12" s="154"/>
      <c r="AL12" s="154"/>
      <c r="AM12" s="154"/>
      <c r="AN12" s="154"/>
      <c r="AO12" s="154"/>
      <c r="AP12" s="154"/>
      <c r="AQ12" s="154"/>
      <c r="AR12" s="154"/>
      <c r="AS12" s="154"/>
      <c r="AT12" s="154"/>
      <c r="AU12" s="154"/>
      <c r="AV12" s="154"/>
      <c r="AW12" s="30">
        <f t="shared" si="6"/>
        <v>0</v>
      </c>
      <c r="AX12" s="30">
        <f t="shared" si="7"/>
        <v>0</v>
      </c>
      <c r="AY12" s="154"/>
      <c r="AZ12" s="154"/>
      <c r="BA12" s="154"/>
      <c r="BB12" s="154"/>
      <c r="BC12" s="154"/>
      <c r="BD12" s="154"/>
      <c r="BE12" s="154"/>
      <c r="BF12" s="154"/>
      <c r="BG12" s="154"/>
      <c r="BH12" s="154"/>
      <c r="BI12" s="154"/>
      <c r="BJ12" s="154"/>
      <c r="BK12" s="154"/>
      <c r="BL12" s="154"/>
      <c r="BM12" s="154"/>
      <c r="BN12" s="154"/>
      <c r="BO12" s="154"/>
      <c r="BP12" s="154"/>
      <c r="BQ12" s="154"/>
      <c r="BR12" s="154"/>
      <c r="BS12" s="154"/>
      <c r="BT12" s="154"/>
      <c r="BU12" s="154"/>
      <c r="BV12" s="154"/>
      <c r="BW12" s="154"/>
      <c r="BX12" s="154"/>
      <c r="BY12" s="154"/>
      <c r="BZ12" s="154"/>
      <c r="CA12" s="154"/>
      <c r="CB12" s="154"/>
      <c r="CC12" s="154"/>
      <c r="CD12" s="154"/>
      <c r="CE12" s="154"/>
      <c r="CF12" s="154"/>
      <c r="CG12" s="234"/>
      <c r="CH12" s="34">
        <f t="shared" si="8"/>
        <v>0</v>
      </c>
      <c r="CI12" s="30">
        <f t="shared" si="9"/>
        <v>0</v>
      </c>
      <c r="CJ12" s="30">
        <f t="shared" si="10"/>
        <v>0</v>
      </c>
      <c r="CK12" s="30">
        <f t="shared" si="11"/>
        <v>0</v>
      </c>
      <c r="CL12" s="152"/>
      <c r="CM12" s="152"/>
      <c r="CN12" s="152"/>
      <c r="CO12" s="152"/>
      <c r="CP12" s="152"/>
      <c r="CQ12" s="152"/>
      <c r="CR12" s="152"/>
      <c r="CS12" s="152"/>
      <c r="CT12" s="152"/>
      <c r="CU12" s="152"/>
      <c r="CV12" s="152"/>
      <c r="CW12" s="152"/>
      <c r="CX12" s="152"/>
      <c r="CY12" s="152"/>
      <c r="CZ12" s="152"/>
      <c r="DA12" s="152"/>
      <c r="DB12" s="152"/>
      <c r="DC12" s="152"/>
      <c r="DD12" s="152"/>
      <c r="DE12" s="152"/>
      <c r="DF12" s="152"/>
      <c r="DG12" s="152"/>
      <c r="DH12" s="152"/>
      <c r="DI12" s="152"/>
      <c r="DJ12" s="152"/>
      <c r="DK12" s="152"/>
      <c r="DL12" s="152"/>
      <c r="DM12" s="152"/>
      <c r="DN12" s="219"/>
      <c r="DO12" s="220"/>
      <c r="DP12" s="33">
        <f t="shared" si="12"/>
        <v>0</v>
      </c>
      <c r="DQ12" s="30">
        <f t="shared" si="13"/>
        <v>0</v>
      </c>
      <c r="DR12" s="44"/>
      <c r="DS12" s="44"/>
      <c r="DT12" s="44"/>
      <c r="DU12" s="44"/>
      <c r="DV12" s="44"/>
      <c r="DW12" s="44"/>
      <c r="DX12" s="220"/>
      <c r="DY12" s="33">
        <f t="shared" si="0"/>
        <v>0</v>
      </c>
      <c r="DZ12" s="154"/>
      <c r="EA12" s="154"/>
      <c r="EB12" s="154"/>
      <c r="EC12" s="154"/>
      <c r="ED12" s="154"/>
      <c r="EE12" s="154"/>
      <c r="EF12" s="155"/>
      <c r="EG12" s="154"/>
      <c r="EH12" s="154"/>
      <c r="EI12" s="154"/>
      <c r="EJ12" s="1"/>
      <c r="EK12" s="33">
        <f t="shared" si="1"/>
        <v>0</v>
      </c>
      <c r="EL12" s="117">
        <f t="shared" si="2"/>
        <v>0</v>
      </c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</row>
    <row r="13" spans="1:161" ht="15">
      <c r="A13" s="147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1"/>
      <c r="AF13" s="32">
        <f t="shared" si="3"/>
        <v>0</v>
      </c>
      <c r="AG13" s="30">
        <f t="shared" si="4"/>
        <v>0</v>
      </c>
      <c r="AH13" s="30">
        <f t="shared" si="5"/>
        <v>0</v>
      </c>
      <c r="AI13" s="154"/>
      <c r="AJ13" s="154"/>
      <c r="AK13" s="154"/>
      <c r="AL13" s="154"/>
      <c r="AM13" s="154"/>
      <c r="AN13" s="154"/>
      <c r="AO13" s="154"/>
      <c r="AP13" s="154"/>
      <c r="AQ13" s="154"/>
      <c r="AR13" s="154"/>
      <c r="AS13" s="154"/>
      <c r="AT13" s="154"/>
      <c r="AU13" s="154"/>
      <c r="AV13" s="154"/>
      <c r="AW13" s="30">
        <f t="shared" si="6"/>
        <v>0</v>
      </c>
      <c r="AX13" s="30">
        <f t="shared" si="7"/>
        <v>0</v>
      </c>
      <c r="AY13" s="154"/>
      <c r="AZ13" s="154"/>
      <c r="BA13" s="154"/>
      <c r="BB13" s="154"/>
      <c r="BC13" s="154"/>
      <c r="BD13" s="154"/>
      <c r="BE13" s="154"/>
      <c r="BF13" s="154"/>
      <c r="BG13" s="154"/>
      <c r="BH13" s="154"/>
      <c r="BI13" s="154"/>
      <c r="BJ13" s="154"/>
      <c r="BK13" s="154"/>
      <c r="BL13" s="154"/>
      <c r="BM13" s="154"/>
      <c r="BN13" s="154"/>
      <c r="BO13" s="154"/>
      <c r="BP13" s="154"/>
      <c r="BQ13" s="154"/>
      <c r="BR13" s="154"/>
      <c r="BS13" s="154"/>
      <c r="BT13" s="154"/>
      <c r="BU13" s="154"/>
      <c r="BV13" s="154"/>
      <c r="BW13" s="154"/>
      <c r="BX13" s="154"/>
      <c r="BY13" s="154"/>
      <c r="BZ13" s="154"/>
      <c r="CA13" s="154"/>
      <c r="CB13" s="154"/>
      <c r="CC13" s="154"/>
      <c r="CD13" s="154"/>
      <c r="CE13" s="154"/>
      <c r="CF13" s="154"/>
      <c r="CG13" s="234"/>
      <c r="CH13" s="34">
        <f t="shared" si="8"/>
        <v>0</v>
      </c>
      <c r="CI13" s="30">
        <f t="shared" si="9"/>
        <v>0</v>
      </c>
      <c r="CJ13" s="30">
        <f t="shared" si="10"/>
        <v>0</v>
      </c>
      <c r="CK13" s="30">
        <f t="shared" si="11"/>
        <v>0</v>
      </c>
      <c r="CL13" s="152"/>
      <c r="CM13" s="152"/>
      <c r="CN13" s="152"/>
      <c r="CO13" s="152"/>
      <c r="CP13" s="152"/>
      <c r="CQ13" s="152"/>
      <c r="CR13" s="152"/>
      <c r="CS13" s="152"/>
      <c r="CT13" s="152"/>
      <c r="CU13" s="152"/>
      <c r="CV13" s="152"/>
      <c r="CW13" s="152"/>
      <c r="CX13" s="152"/>
      <c r="CY13" s="152"/>
      <c r="CZ13" s="152"/>
      <c r="DA13" s="152"/>
      <c r="DB13" s="152"/>
      <c r="DC13" s="152"/>
      <c r="DD13" s="152"/>
      <c r="DE13" s="152"/>
      <c r="DF13" s="152"/>
      <c r="DG13" s="152"/>
      <c r="DH13" s="152"/>
      <c r="DI13" s="152"/>
      <c r="DJ13" s="152"/>
      <c r="DK13" s="152"/>
      <c r="DL13" s="152"/>
      <c r="DM13" s="152"/>
      <c r="DN13" s="219"/>
      <c r="DO13" s="220"/>
      <c r="DP13" s="33">
        <f t="shared" si="12"/>
        <v>0</v>
      </c>
      <c r="DQ13" s="30">
        <f t="shared" si="13"/>
        <v>0</v>
      </c>
      <c r="DR13" s="44"/>
      <c r="DS13" s="44"/>
      <c r="DT13" s="44"/>
      <c r="DU13" s="44"/>
      <c r="DV13" s="44"/>
      <c r="DW13" s="44"/>
      <c r="DX13" s="220"/>
      <c r="DY13" s="33">
        <f t="shared" si="0"/>
        <v>0</v>
      </c>
      <c r="DZ13" s="154"/>
      <c r="EA13" s="154"/>
      <c r="EB13" s="154"/>
      <c r="EC13" s="154"/>
      <c r="ED13" s="154"/>
      <c r="EE13" s="154"/>
      <c r="EF13" s="155"/>
      <c r="EG13" s="154"/>
      <c r="EH13" s="154"/>
      <c r="EI13" s="154"/>
      <c r="EJ13" s="1"/>
      <c r="EK13" s="33">
        <f t="shared" si="1"/>
        <v>0</v>
      </c>
      <c r="EL13" s="117">
        <f t="shared" si="2"/>
        <v>0</v>
      </c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</row>
    <row r="14" spans="1:161" ht="15">
      <c r="A14" s="148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1"/>
      <c r="AF14" s="32">
        <f t="shared" si="3"/>
        <v>0</v>
      </c>
      <c r="AG14" s="30">
        <f t="shared" si="4"/>
        <v>0</v>
      </c>
      <c r="AH14" s="30">
        <f t="shared" si="5"/>
        <v>0</v>
      </c>
      <c r="AI14" s="149"/>
      <c r="AJ14" s="149"/>
      <c r="AK14" s="149"/>
      <c r="AL14" s="149"/>
      <c r="AM14" s="149"/>
      <c r="AN14" s="149"/>
      <c r="AO14" s="149"/>
      <c r="AP14" s="149"/>
      <c r="AQ14" s="149"/>
      <c r="AR14" s="149"/>
      <c r="AS14" s="149"/>
      <c r="AT14" s="149"/>
      <c r="AU14" s="149"/>
      <c r="AV14" s="149"/>
      <c r="AW14" s="30">
        <f t="shared" si="6"/>
        <v>0</v>
      </c>
      <c r="AX14" s="30">
        <f t="shared" si="7"/>
        <v>0</v>
      </c>
      <c r="AY14" s="150"/>
      <c r="AZ14" s="150"/>
      <c r="BA14" s="150"/>
      <c r="BB14" s="150"/>
      <c r="BC14" s="150"/>
      <c r="BD14" s="150"/>
      <c r="BE14" s="150"/>
      <c r="BF14" s="150"/>
      <c r="BG14" s="150"/>
      <c r="BH14" s="150"/>
      <c r="BI14" s="150"/>
      <c r="BJ14" s="150"/>
      <c r="BK14" s="150"/>
      <c r="BL14" s="150"/>
      <c r="BM14" s="150"/>
      <c r="BN14" s="150"/>
      <c r="BO14" s="150"/>
      <c r="BP14" s="150"/>
      <c r="BQ14" s="150"/>
      <c r="BR14" s="150"/>
      <c r="BS14" s="150"/>
      <c r="BT14" s="150"/>
      <c r="BU14" s="150"/>
      <c r="BV14" s="150"/>
      <c r="BW14" s="150"/>
      <c r="BX14" s="150"/>
      <c r="BY14" s="150"/>
      <c r="BZ14" s="150"/>
      <c r="CA14" s="150"/>
      <c r="CB14" s="150"/>
      <c r="CC14" s="150"/>
      <c r="CD14" s="150"/>
      <c r="CE14" s="150"/>
      <c r="CF14" s="150"/>
      <c r="CG14" s="234"/>
      <c r="CH14" s="34">
        <f t="shared" si="8"/>
        <v>0</v>
      </c>
      <c r="CI14" s="30">
        <f t="shared" si="9"/>
        <v>0</v>
      </c>
      <c r="CJ14" s="30">
        <f t="shared" si="10"/>
        <v>0</v>
      </c>
      <c r="CK14" s="30">
        <f t="shared" si="11"/>
        <v>0</v>
      </c>
      <c r="CL14" s="152"/>
      <c r="CM14" s="152"/>
      <c r="CN14" s="152"/>
      <c r="CO14" s="152"/>
      <c r="CP14" s="152"/>
      <c r="CQ14" s="152"/>
      <c r="CR14" s="152"/>
      <c r="CS14" s="152"/>
      <c r="CT14" s="152"/>
      <c r="CU14" s="152"/>
      <c r="CV14" s="152"/>
      <c r="CW14" s="152"/>
      <c r="CX14" s="152"/>
      <c r="CY14" s="152"/>
      <c r="CZ14" s="152"/>
      <c r="DA14" s="152"/>
      <c r="DB14" s="152"/>
      <c r="DC14" s="152"/>
      <c r="DD14" s="152"/>
      <c r="DE14" s="152"/>
      <c r="DF14" s="152"/>
      <c r="DG14" s="152"/>
      <c r="DH14" s="152"/>
      <c r="DI14" s="152"/>
      <c r="DJ14" s="152"/>
      <c r="DK14" s="152"/>
      <c r="DL14" s="152"/>
      <c r="DM14" s="152"/>
      <c r="DN14" s="219"/>
      <c r="DO14" s="220"/>
      <c r="DP14" s="33">
        <f t="shared" si="12"/>
        <v>0</v>
      </c>
      <c r="DQ14" s="30">
        <f t="shared" si="13"/>
        <v>0</v>
      </c>
      <c r="DR14" s="44"/>
      <c r="DS14" s="44"/>
      <c r="DT14" s="44"/>
      <c r="DU14" s="44"/>
      <c r="DV14" s="44"/>
      <c r="DW14" s="44"/>
      <c r="DX14" s="220"/>
      <c r="DY14" s="33">
        <f t="shared" si="0"/>
        <v>0</v>
      </c>
      <c r="DZ14" s="154"/>
      <c r="EA14" s="154"/>
      <c r="EB14" s="154"/>
      <c r="EC14" s="154"/>
      <c r="ED14" s="154"/>
      <c r="EE14" s="154"/>
      <c r="EF14" s="155"/>
      <c r="EG14" s="154"/>
      <c r="EH14" s="154"/>
      <c r="EI14" s="154"/>
      <c r="EJ14" s="1"/>
      <c r="EK14" s="33">
        <f t="shared" si="1"/>
        <v>0</v>
      </c>
      <c r="EL14" s="117">
        <f t="shared" si="2"/>
        <v>0</v>
      </c>
      <c r="EM14" s="161"/>
      <c r="EN14" s="161"/>
      <c r="EO14" s="161"/>
      <c r="EP14" s="161"/>
      <c r="EQ14" s="161"/>
      <c r="ER14" s="161"/>
      <c r="ES14" s="161"/>
      <c r="ET14" s="161"/>
      <c r="EU14" s="161"/>
      <c r="EV14" s="161"/>
      <c r="EW14" s="161"/>
      <c r="EX14" s="161"/>
      <c r="EY14" s="161"/>
      <c r="EZ14" s="161"/>
      <c r="FA14" s="161"/>
      <c r="FB14" s="161"/>
      <c r="FC14" s="161"/>
      <c r="FD14" s="161"/>
      <c r="FE14" s="161"/>
    </row>
    <row r="15" spans="1:161" ht="15">
      <c r="A15" s="148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1"/>
      <c r="AF15" s="32">
        <f t="shared" si="3"/>
        <v>0</v>
      </c>
      <c r="AG15" s="30">
        <f t="shared" si="4"/>
        <v>0</v>
      </c>
      <c r="AH15" s="30">
        <f t="shared" si="5"/>
        <v>0</v>
      </c>
      <c r="AI15" s="149"/>
      <c r="AJ15" s="149"/>
      <c r="AK15" s="149"/>
      <c r="AL15" s="149"/>
      <c r="AM15" s="149"/>
      <c r="AN15" s="149"/>
      <c r="AO15" s="149"/>
      <c r="AP15" s="149"/>
      <c r="AQ15" s="149"/>
      <c r="AR15" s="149"/>
      <c r="AS15" s="149"/>
      <c r="AT15" s="149"/>
      <c r="AU15" s="149"/>
      <c r="AV15" s="149"/>
      <c r="AW15" s="30">
        <f t="shared" si="6"/>
        <v>0</v>
      </c>
      <c r="AX15" s="30">
        <f t="shared" si="7"/>
        <v>0</v>
      </c>
      <c r="AY15" s="150"/>
      <c r="AZ15" s="150"/>
      <c r="BA15" s="150"/>
      <c r="BB15" s="150"/>
      <c r="BC15" s="150"/>
      <c r="BD15" s="150"/>
      <c r="BE15" s="150"/>
      <c r="BF15" s="150"/>
      <c r="BG15" s="150"/>
      <c r="BH15" s="150"/>
      <c r="BI15" s="150"/>
      <c r="BJ15" s="150"/>
      <c r="BK15" s="150"/>
      <c r="BL15" s="150"/>
      <c r="BM15" s="150"/>
      <c r="BN15" s="150"/>
      <c r="BO15" s="150"/>
      <c r="BP15" s="150"/>
      <c r="BQ15" s="150"/>
      <c r="BR15" s="150"/>
      <c r="BS15" s="150"/>
      <c r="BT15" s="150"/>
      <c r="BU15" s="150"/>
      <c r="BV15" s="150"/>
      <c r="BW15" s="150"/>
      <c r="BX15" s="150"/>
      <c r="BY15" s="150"/>
      <c r="BZ15" s="150"/>
      <c r="CA15" s="150"/>
      <c r="CB15" s="150"/>
      <c r="CC15" s="150"/>
      <c r="CD15" s="150"/>
      <c r="CE15" s="150"/>
      <c r="CF15" s="150"/>
      <c r="CG15" s="234"/>
      <c r="CH15" s="34">
        <f t="shared" si="8"/>
        <v>0</v>
      </c>
      <c r="CI15" s="30">
        <f t="shared" si="9"/>
        <v>0</v>
      </c>
      <c r="CJ15" s="30">
        <f t="shared" si="10"/>
        <v>0</v>
      </c>
      <c r="CK15" s="30">
        <f t="shared" si="11"/>
        <v>0</v>
      </c>
      <c r="CL15" s="152"/>
      <c r="CM15" s="152"/>
      <c r="CN15" s="152"/>
      <c r="CO15" s="152"/>
      <c r="CP15" s="152"/>
      <c r="CQ15" s="152"/>
      <c r="CR15" s="152"/>
      <c r="CS15" s="152"/>
      <c r="CT15" s="152"/>
      <c r="CU15" s="152"/>
      <c r="CV15" s="152"/>
      <c r="CW15" s="152"/>
      <c r="CX15" s="152"/>
      <c r="CY15" s="152"/>
      <c r="CZ15" s="152"/>
      <c r="DA15" s="152"/>
      <c r="DB15" s="152"/>
      <c r="DC15" s="152"/>
      <c r="DD15" s="152"/>
      <c r="DE15" s="152"/>
      <c r="DF15" s="152"/>
      <c r="DG15" s="152"/>
      <c r="DH15" s="152"/>
      <c r="DI15" s="152"/>
      <c r="DJ15" s="152"/>
      <c r="DK15" s="152"/>
      <c r="DL15" s="152"/>
      <c r="DM15" s="152"/>
      <c r="DN15" s="219"/>
      <c r="DO15" s="220"/>
      <c r="DP15" s="33">
        <f t="shared" si="12"/>
        <v>0</v>
      </c>
      <c r="DQ15" s="30">
        <f t="shared" si="13"/>
        <v>0</v>
      </c>
      <c r="DR15" s="44"/>
      <c r="DS15" s="44"/>
      <c r="DT15" s="44"/>
      <c r="DU15" s="44"/>
      <c r="DV15" s="44"/>
      <c r="DW15" s="44"/>
      <c r="DX15" s="220"/>
      <c r="DY15" s="33">
        <f t="shared" si="0"/>
        <v>0</v>
      </c>
      <c r="DZ15" s="154"/>
      <c r="EA15" s="154"/>
      <c r="EB15" s="154"/>
      <c r="EC15" s="154"/>
      <c r="ED15" s="154"/>
      <c r="EE15" s="154"/>
      <c r="EF15" s="155"/>
      <c r="EG15" s="154"/>
      <c r="EH15" s="154"/>
      <c r="EI15" s="154"/>
      <c r="EJ15" s="1"/>
      <c r="EK15" s="33">
        <f t="shared" si="1"/>
        <v>0</v>
      </c>
      <c r="EL15" s="117">
        <f t="shared" si="2"/>
        <v>0</v>
      </c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</row>
    <row r="16" spans="1:161" ht="12.75" customHeight="1">
      <c r="A16" s="148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1"/>
      <c r="AF16" s="32">
        <f t="shared" si="3"/>
        <v>0</v>
      </c>
      <c r="AG16" s="30">
        <f t="shared" si="4"/>
        <v>0</v>
      </c>
      <c r="AH16" s="30">
        <f t="shared" si="5"/>
        <v>0</v>
      </c>
      <c r="AI16" s="149"/>
      <c r="AJ16" s="149"/>
      <c r="AK16" s="149"/>
      <c r="AL16" s="149"/>
      <c r="AM16" s="149"/>
      <c r="AN16" s="149"/>
      <c r="AO16" s="149"/>
      <c r="AP16" s="149"/>
      <c r="AQ16" s="149"/>
      <c r="AR16" s="149"/>
      <c r="AS16" s="149"/>
      <c r="AT16" s="149"/>
      <c r="AU16" s="149"/>
      <c r="AV16" s="149"/>
      <c r="AW16" s="30">
        <f t="shared" si="6"/>
        <v>0</v>
      </c>
      <c r="AX16" s="30">
        <f t="shared" si="7"/>
        <v>0</v>
      </c>
      <c r="AY16" s="150"/>
      <c r="AZ16" s="150"/>
      <c r="BA16" s="150"/>
      <c r="BB16" s="150"/>
      <c r="BC16" s="150"/>
      <c r="BD16" s="150"/>
      <c r="BE16" s="150"/>
      <c r="BF16" s="150"/>
      <c r="BG16" s="150"/>
      <c r="BH16" s="150"/>
      <c r="BI16" s="150"/>
      <c r="BJ16" s="150"/>
      <c r="BK16" s="150"/>
      <c r="BL16" s="150"/>
      <c r="BM16" s="150"/>
      <c r="BN16" s="150"/>
      <c r="BO16" s="150"/>
      <c r="BP16" s="150"/>
      <c r="BQ16" s="150"/>
      <c r="BR16" s="150"/>
      <c r="BS16" s="150"/>
      <c r="BT16" s="150"/>
      <c r="BU16" s="150"/>
      <c r="BV16" s="150"/>
      <c r="BW16" s="150"/>
      <c r="BX16" s="150"/>
      <c r="BY16" s="150"/>
      <c r="BZ16" s="150"/>
      <c r="CA16" s="150"/>
      <c r="CB16" s="150"/>
      <c r="CC16" s="150"/>
      <c r="CD16" s="150"/>
      <c r="CE16" s="150"/>
      <c r="CF16" s="150"/>
      <c r="CG16" s="234"/>
      <c r="CH16" s="34">
        <f t="shared" si="8"/>
        <v>0</v>
      </c>
      <c r="CI16" s="30">
        <f t="shared" si="9"/>
        <v>0</v>
      </c>
      <c r="CJ16" s="30">
        <f t="shared" si="10"/>
        <v>0</v>
      </c>
      <c r="CK16" s="30">
        <f t="shared" si="11"/>
        <v>0</v>
      </c>
      <c r="CL16" s="152"/>
      <c r="CM16" s="152"/>
      <c r="CN16" s="152"/>
      <c r="CO16" s="152"/>
      <c r="CP16" s="152"/>
      <c r="CQ16" s="152"/>
      <c r="CR16" s="152"/>
      <c r="CS16" s="152"/>
      <c r="CT16" s="152"/>
      <c r="CU16" s="152"/>
      <c r="CV16" s="152"/>
      <c r="CW16" s="152"/>
      <c r="CX16" s="152"/>
      <c r="CY16" s="152"/>
      <c r="CZ16" s="152"/>
      <c r="DA16" s="152"/>
      <c r="DB16" s="152"/>
      <c r="DC16" s="152"/>
      <c r="DD16" s="152"/>
      <c r="DE16" s="152"/>
      <c r="DF16" s="152"/>
      <c r="DG16" s="152"/>
      <c r="DH16" s="152"/>
      <c r="DI16" s="152"/>
      <c r="DJ16" s="152"/>
      <c r="DK16" s="152"/>
      <c r="DL16" s="152"/>
      <c r="DM16" s="152"/>
      <c r="DN16" s="219"/>
      <c r="DO16" s="220"/>
      <c r="DP16" s="33">
        <f t="shared" si="12"/>
        <v>0</v>
      </c>
      <c r="DQ16" s="30">
        <f t="shared" si="13"/>
        <v>0</v>
      </c>
      <c r="DR16" s="44"/>
      <c r="DS16" s="44"/>
      <c r="DT16" s="44"/>
      <c r="DU16" s="44"/>
      <c r="DV16" s="44"/>
      <c r="DW16" s="44"/>
      <c r="DX16" s="220"/>
      <c r="DY16" s="33">
        <f t="shared" si="0"/>
        <v>0</v>
      </c>
      <c r="DZ16" s="154"/>
      <c r="EA16" s="154"/>
      <c r="EB16" s="154"/>
      <c r="EC16" s="154"/>
      <c r="ED16" s="154"/>
      <c r="EE16" s="154"/>
      <c r="EF16" s="155"/>
      <c r="EG16" s="154"/>
      <c r="EH16" s="154"/>
      <c r="EI16" s="154"/>
      <c r="EJ16" s="1"/>
      <c r="EK16" s="33">
        <f t="shared" si="1"/>
        <v>0</v>
      </c>
      <c r="EL16" s="117">
        <f t="shared" si="2"/>
        <v>0</v>
      </c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</row>
    <row r="17" spans="1:161" ht="15">
      <c r="A17" s="148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1"/>
      <c r="AF17" s="32">
        <f t="shared" si="3"/>
        <v>0</v>
      </c>
      <c r="AG17" s="30">
        <f t="shared" si="4"/>
        <v>0</v>
      </c>
      <c r="AH17" s="30">
        <f t="shared" si="5"/>
        <v>0</v>
      </c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0">
        <f t="shared" si="6"/>
        <v>0</v>
      </c>
      <c r="AX17" s="30">
        <f t="shared" si="7"/>
        <v>0</v>
      </c>
      <c r="AY17" s="154"/>
      <c r="AZ17" s="154"/>
      <c r="BA17" s="154"/>
      <c r="BB17" s="154"/>
      <c r="BC17" s="154"/>
      <c r="BD17" s="154"/>
      <c r="BE17" s="154"/>
      <c r="BF17" s="154"/>
      <c r="BG17" s="154"/>
      <c r="BH17" s="154"/>
      <c r="BI17" s="154"/>
      <c r="BJ17" s="154"/>
      <c r="BK17" s="154"/>
      <c r="BL17" s="154"/>
      <c r="BM17" s="154"/>
      <c r="BN17" s="154"/>
      <c r="BO17" s="154"/>
      <c r="BP17" s="154"/>
      <c r="BQ17" s="154"/>
      <c r="BR17" s="154"/>
      <c r="BS17" s="154"/>
      <c r="BT17" s="154"/>
      <c r="BU17" s="154"/>
      <c r="BV17" s="154"/>
      <c r="BW17" s="154"/>
      <c r="BX17" s="154"/>
      <c r="BY17" s="154"/>
      <c r="BZ17" s="154"/>
      <c r="CA17" s="154"/>
      <c r="CB17" s="154"/>
      <c r="CC17" s="154"/>
      <c r="CD17" s="154"/>
      <c r="CE17" s="154"/>
      <c r="CF17" s="154"/>
      <c r="CG17" s="234"/>
      <c r="CH17" s="34">
        <f aca="true" t="shared" si="14" ref="CH17:CH37">A17</f>
        <v>0</v>
      </c>
      <c r="CI17" s="30">
        <f aca="true" t="shared" si="15" ref="CI17:CI37">SUM(CR17,DA17)</f>
        <v>0</v>
      </c>
      <c r="CJ17" s="30">
        <f aca="true" t="shared" si="16" ref="CJ17:CJ37">SUM(CS17,DB17)</f>
        <v>0</v>
      </c>
      <c r="CK17" s="30">
        <f aca="true" t="shared" si="17" ref="CK17:CK37">SUM(CT17,DC17)</f>
        <v>0</v>
      </c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  <c r="DE17" s="39"/>
      <c r="DF17" s="39"/>
      <c r="DG17" s="39"/>
      <c r="DH17" s="39"/>
      <c r="DI17" s="39"/>
      <c r="DJ17" s="39"/>
      <c r="DK17" s="39"/>
      <c r="DL17" s="39"/>
      <c r="DM17" s="39"/>
      <c r="DN17" s="219"/>
      <c r="DO17" s="220"/>
      <c r="DP17" s="33">
        <f t="shared" si="12"/>
        <v>0</v>
      </c>
      <c r="DQ17" s="30">
        <f t="shared" si="13"/>
        <v>0</v>
      </c>
      <c r="DR17" s="44"/>
      <c r="DS17" s="44"/>
      <c r="DT17" s="44"/>
      <c r="DU17" s="44"/>
      <c r="DV17" s="44"/>
      <c r="DW17" s="44"/>
      <c r="DX17" s="220"/>
      <c r="DY17" s="33">
        <f t="shared" si="0"/>
        <v>0</v>
      </c>
      <c r="DZ17" s="38"/>
      <c r="EA17" s="38"/>
      <c r="EB17" s="38"/>
      <c r="EC17" s="38"/>
      <c r="ED17" s="38"/>
      <c r="EE17" s="38"/>
      <c r="EF17" s="43"/>
      <c r="EG17" s="38"/>
      <c r="EH17" s="38"/>
      <c r="EI17" s="38"/>
      <c r="EJ17" s="1"/>
      <c r="EK17" s="33">
        <f t="shared" si="1"/>
        <v>0</v>
      </c>
      <c r="EL17" s="117">
        <f t="shared" si="2"/>
        <v>0</v>
      </c>
      <c r="EM17" s="162"/>
      <c r="EN17" s="162"/>
      <c r="EO17" s="162"/>
      <c r="EP17" s="162"/>
      <c r="EQ17" s="162"/>
      <c r="ER17" s="162"/>
      <c r="ES17" s="162"/>
      <c r="ET17" s="162"/>
      <c r="EU17" s="162"/>
      <c r="EV17" s="162"/>
      <c r="EW17" s="162"/>
      <c r="EX17" s="162"/>
      <c r="EY17" s="162"/>
      <c r="EZ17" s="162"/>
      <c r="FA17" s="162"/>
      <c r="FB17" s="162"/>
      <c r="FC17" s="162"/>
      <c r="FD17" s="162"/>
      <c r="FE17" s="162"/>
    </row>
    <row r="18" spans="1:161" ht="15">
      <c r="A18" s="148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1"/>
      <c r="AF18" s="32">
        <f t="shared" si="3"/>
        <v>0</v>
      </c>
      <c r="AG18" s="30">
        <f t="shared" si="4"/>
        <v>0</v>
      </c>
      <c r="AH18" s="30">
        <f t="shared" si="5"/>
        <v>0</v>
      </c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0">
        <f t="shared" si="6"/>
        <v>0</v>
      </c>
      <c r="AX18" s="30">
        <f t="shared" si="7"/>
        <v>0</v>
      </c>
      <c r="AY18" s="154"/>
      <c r="AZ18" s="154"/>
      <c r="BA18" s="154"/>
      <c r="BB18" s="154"/>
      <c r="BC18" s="154"/>
      <c r="BD18" s="154"/>
      <c r="BE18" s="154"/>
      <c r="BF18" s="154"/>
      <c r="BG18" s="154"/>
      <c r="BH18" s="154"/>
      <c r="BI18" s="154"/>
      <c r="BJ18" s="154"/>
      <c r="BK18" s="154"/>
      <c r="BL18" s="154"/>
      <c r="BM18" s="154"/>
      <c r="BN18" s="154"/>
      <c r="BO18" s="154"/>
      <c r="BP18" s="154"/>
      <c r="BQ18" s="154"/>
      <c r="BR18" s="154"/>
      <c r="BS18" s="154"/>
      <c r="BT18" s="154"/>
      <c r="BU18" s="154"/>
      <c r="BV18" s="154"/>
      <c r="BW18" s="154"/>
      <c r="BX18" s="154"/>
      <c r="BY18" s="154"/>
      <c r="BZ18" s="154"/>
      <c r="CA18" s="154"/>
      <c r="CB18" s="154"/>
      <c r="CC18" s="154"/>
      <c r="CD18" s="154"/>
      <c r="CE18" s="154"/>
      <c r="CF18" s="154"/>
      <c r="CG18" s="234"/>
      <c r="CH18" s="34">
        <f t="shared" si="14"/>
        <v>0</v>
      </c>
      <c r="CI18" s="30">
        <f t="shared" si="15"/>
        <v>0</v>
      </c>
      <c r="CJ18" s="30">
        <f t="shared" si="16"/>
        <v>0</v>
      </c>
      <c r="CK18" s="30">
        <f t="shared" si="17"/>
        <v>0</v>
      </c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  <c r="DL18" s="39"/>
      <c r="DM18" s="39"/>
      <c r="DN18" s="219"/>
      <c r="DO18" s="220"/>
      <c r="DP18" s="33">
        <f t="shared" si="12"/>
        <v>0</v>
      </c>
      <c r="DQ18" s="30">
        <f t="shared" si="13"/>
        <v>0</v>
      </c>
      <c r="DR18" s="44"/>
      <c r="DS18" s="44"/>
      <c r="DT18" s="44"/>
      <c r="DU18" s="44"/>
      <c r="DV18" s="44"/>
      <c r="DW18" s="44"/>
      <c r="DX18" s="220"/>
      <c r="DY18" s="33">
        <f t="shared" si="0"/>
        <v>0</v>
      </c>
      <c r="DZ18" s="38"/>
      <c r="EA18" s="38"/>
      <c r="EB18" s="38"/>
      <c r="EC18" s="38"/>
      <c r="ED18" s="38"/>
      <c r="EE18" s="38"/>
      <c r="EF18" s="43"/>
      <c r="EG18" s="38"/>
      <c r="EH18" s="38"/>
      <c r="EI18" s="38"/>
      <c r="EJ18" s="1"/>
      <c r="EK18" s="33">
        <f t="shared" si="1"/>
        <v>0</v>
      </c>
      <c r="EL18" s="117">
        <f t="shared" si="2"/>
        <v>0</v>
      </c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</row>
    <row r="19" spans="1:161" ht="15">
      <c r="A19" s="148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1"/>
      <c r="AF19" s="32">
        <f t="shared" si="3"/>
        <v>0</v>
      </c>
      <c r="AG19" s="30">
        <f t="shared" si="4"/>
        <v>0</v>
      </c>
      <c r="AH19" s="30">
        <f t="shared" si="5"/>
        <v>0</v>
      </c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0">
        <f t="shared" si="6"/>
        <v>0</v>
      </c>
      <c r="AX19" s="30">
        <f t="shared" si="7"/>
        <v>0</v>
      </c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234"/>
      <c r="CH19" s="34">
        <f t="shared" si="14"/>
        <v>0</v>
      </c>
      <c r="CI19" s="30">
        <f t="shared" si="15"/>
        <v>0</v>
      </c>
      <c r="CJ19" s="30">
        <f t="shared" si="16"/>
        <v>0</v>
      </c>
      <c r="CK19" s="30">
        <f t="shared" si="17"/>
        <v>0</v>
      </c>
      <c r="CL19" s="152"/>
      <c r="CM19" s="152"/>
      <c r="CN19" s="152"/>
      <c r="CO19" s="152"/>
      <c r="CP19" s="152"/>
      <c r="CQ19" s="152"/>
      <c r="CR19" s="152"/>
      <c r="CS19" s="152"/>
      <c r="CT19" s="152"/>
      <c r="CU19" s="152"/>
      <c r="CV19" s="152"/>
      <c r="CW19" s="152"/>
      <c r="CX19" s="152"/>
      <c r="CY19" s="152"/>
      <c r="CZ19" s="152"/>
      <c r="DA19" s="152"/>
      <c r="DB19" s="152"/>
      <c r="DC19" s="152"/>
      <c r="DD19" s="152"/>
      <c r="DE19" s="152"/>
      <c r="DF19" s="152"/>
      <c r="DG19" s="152"/>
      <c r="DH19" s="152"/>
      <c r="DI19" s="152"/>
      <c r="DJ19" s="152"/>
      <c r="DK19" s="152"/>
      <c r="DL19" s="152"/>
      <c r="DM19" s="152"/>
      <c r="DN19" s="219"/>
      <c r="DO19" s="220"/>
      <c r="DP19" s="33">
        <f t="shared" si="12"/>
        <v>0</v>
      </c>
      <c r="DQ19" s="30">
        <f t="shared" si="13"/>
        <v>0</v>
      </c>
      <c r="DR19" s="44"/>
      <c r="DS19" s="44"/>
      <c r="DT19" s="44"/>
      <c r="DU19" s="44"/>
      <c r="DV19" s="44"/>
      <c r="DW19" s="44"/>
      <c r="DX19" s="220"/>
      <c r="DY19" s="33">
        <f t="shared" si="0"/>
        <v>0</v>
      </c>
      <c r="DZ19" s="151"/>
      <c r="EA19" s="151"/>
      <c r="EB19" s="151"/>
      <c r="EC19" s="151"/>
      <c r="ED19" s="151"/>
      <c r="EE19" s="151"/>
      <c r="EF19" s="153"/>
      <c r="EG19" s="151"/>
      <c r="EH19" s="151"/>
      <c r="EI19" s="151"/>
      <c r="EJ19" s="1"/>
      <c r="EK19" s="33">
        <f t="shared" si="1"/>
        <v>0</v>
      </c>
      <c r="EL19" s="117">
        <f t="shared" si="2"/>
        <v>0</v>
      </c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</row>
    <row r="20" spans="1:161" ht="15">
      <c r="A20" s="148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1"/>
      <c r="AF20" s="32">
        <f t="shared" si="3"/>
        <v>0</v>
      </c>
      <c r="AG20" s="30">
        <f t="shared" si="4"/>
        <v>0</v>
      </c>
      <c r="AH20" s="30">
        <f t="shared" si="5"/>
        <v>0</v>
      </c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0">
        <f t="shared" si="6"/>
        <v>0</v>
      </c>
      <c r="AX20" s="30">
        <f t="shared" si="7"/>
        <v>0</v>
      </c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234"/>
      <c r="CH20" s="34">
        <f t="shared" si="14"/>
        <v>0</v>
      </c>
      <c r="CI20" s="30">
        <f t="shared" si="15"/>
        <v>0</v>
      </c>
      <c r="CJ20" s="30">
        <f t="shared" si="16"/>
        <v>0</v>
      </c>
      <c r="CK20" s="30">
        <f t="shared" si="17"/>
        <v>0</v>
      </c>
      <c r="CL20" s="152"/>
      <c r="CM20" s="152"/>
      <c r="CN20" s="152"/>
      <c r="CO20" s="152"/>
      <c r="CP20" s="152"/>
      <c r="CQ20" s="152"/>
      <c r="CR20" s="152"/>
      <c r="CS20" s="152"/>
      <c r="CT20" s="152"/>
      <c r="CU20" s="152"/>
      <c r="CV20" s="152"/>
      <c r="CW20" s="152"/>
      <c r="CX20" s="152"/>
      <c r="CY20" s="152"/>
      <c r="CZ20" s="152"/>
      <c r="DA20" s="152"/>
      <c r="DB20" s="152"/>
      <c r="DC20" s="152"/>
      <c r="DD20" s="152"/>
      <c r="DE20" s="152"/>
      <c r="DF20" s="152"/>
      <c r="DG20" s="152"/>
      <c r="DH20" s="152"/>
      <c r="DI20" s="152"/>
      <c r="DJ20" s="152"/>
      <c r="DK20" s="152"/>
      <c r="DL20" s="152"/>
      <c r="DM20" s="152"/>
      <c r="DN20" s="219"/>
      <c r="DO20" s="220"/>
      <c r="DP20" s="33">
        <f t="shared" si="12"/>
        <v>0</v>
      </c>
      <c r="DQ20" s="30">
        <f t="shared" si="13"/>
        <v>0</v>
      </c>
      <c r="DR20" s="44"/>
      <c r="DS20" s="44"/>
      <c r="DT20" s="44"/>
      <c r="DU20" s="44"/>
      <c r="DV20" s="44"/>
      <c r="DW20" s="44"/>
      <c r="DX20" s="220"/>
      <c r="DY20" s="33">
        <f t="shared" si="0"/>
        <v>0</v>
      </c>
      <c r="DZ20" s="151"/>
      <c r="EA20" s="151"/>
      <c r="EB20" s="151"/>
      <c r="EC20" s="151"/>
      <c r="ED20" s="151"/>
      <c r="EE20" s="151"/>
      <c r="EF20" s="153"/>
      <c r="EG20" s="151"/>
      <c r="EH20" s="151"/>
      <c r="EI20" s="151"/>
      <c r="EJ20" s="1"/>
      <c r="EK20" s="33">
        <f t="shared" si="1"/>
        <v>0</v>
      </c>
      <c r="EL20" s="117">
        <f t="shared" si="2"/>
        <v>0</v>
      </c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</row>
    <row r="21" spans="1:161" ht="15">
      <c r="A21" s="148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1"/>
      <c r="AF21" s="32">
        <f t="shared" si="3"/>
        <v>0</v>
      </c>
      <c r="AG21" s="30">
        <f t="shared" si="4"/>
        <v>0</v>
      </c>
      <c r="AH21" s="30">
        <f t="shared" si="5"/>
        <v>0</v>
      </c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0">
        <f t="shared" si="6"/>
        <v>0</v>
      </c>
      <c r="AX21" s="30">
        <f t="shared" si="7"/>
        <v>0</v>
      </c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234"/>
      <c r="CH21" s="34">
        <f t="shared" si="14"/>
        <v>0</v>
      </c>
      <c r="CI21" s="30">
        <f t="shared" si="15"/>
        <v>0</v>
      </c>
      <c r="CJ21" s="30">
        <f t="shared" si="16"/>
        <v>0</v>
      </c>
      <c r="CK21" s="30">
        <f t="shared" si="17"/>
        <v>0</v>
      </c>
      <c r="CL21" s="152"/>
      <c r="CM21" s="152"/>
      <c r="CN21" s="152"/>
      <c r="CO21" s="152"/>
      <c r="CP21" s="152"/>
      <c r="CQ21" s="152"/>
      <c r="CR21" s="152"/>
      <c r="CS21" s="152"/>
      <c r="CT21" s="152"/>
      <c r="CU21" s="152"/>
      <c r="CV21" s="152"/>
      <c r="CW21" s="152"/>
      <c r="CX21" s="152"/>
      <c r="CY21" s="152"/>
      <c r="CZ21" s="152"/>
      <c r="DA21" s="152"/>
      <c r="DB21" s="152"/>
      <c r="DC21" s="152"/>
      <c r="DD21" s="152"/>
      <c r="DE21" s="152"/>
      <c r="DF21" s="152"/>
      <c r="DG21" s="152"/>
      <c r="DH21" s="152"/>
      <c r="DI21" s="152"/>
      <c r="DJ21" s="152"/>
      <c r="DK21" s="152"/>
      <c r="DL21" s="152"/>
      <c r="DM21" s="152"/>
      <c r="DN21" s="219"/>
      <c r="DO21" s="220"/>
      <c r="DP21" s="33">
        <f t="shared" si="12"/>
        <v>0</v>
      </c>
      <c r="DQ21" s="30">
        <f t="shared" si="13"/>
        <v>0</v>
      </c>
      <c r="DR21" s="44"/>
      <c r="DS21" s="44"/>
      <c r="DT21" s="44"/>
      <c r="DU21" s="44"/>
      <c r="DV21" s="44"/>
      <c r="DW21" s="44"/>
      <c r="DX21" s="220"/>
      <c r="DY21" s="33">
        <f t="shared" si="0"/>
        <v>0</v>
      </c>
      <c r="DZ21" s="151"/>
      <c r="EA21" s="151"/>
      <c r="EB21" s="151"/>
      <c r="EC21" s="151"/>
      <c r="ED21" s="151"/>
      <c r="EE21" s="151"/>
      <c r="EF21" s="153"/>
      <c r="EG21" s="151"/>
      <c r="EH21" s="151"/>
      <c r="EI21" s="151"/>
      <c r="EJ21" s="1"/>
      <c r="EK21" s="33">
        <f t="shared" si="1"/>
        <v>0</v>
      </c>
      <c r="EL21" s="117">
        <f t="shared" si="2"/>
        <v>0</v>
      </c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</row>
    <row r="22" spans="1:161" ht="15">
      <c r="A22" s="148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1"/>
      <c r="AF22" s="32">
        <f t="shared" si="3"/>
        <v>0</v>
      </c>
      <c r="AG22" s="30">
        <f t="shared" si="4"/>
        <v>0</v>
      </c>
      <c r="AH22" s="30">
        <f t="shared" si="5"/>
        <v>0</v>
      </c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0">
        <f t="shared" si="6"/>
        <v>0</v>
      </c>
      <c r="AX22" s="30">
        <f t="shared" si="7"/>
        <v>0</v>
      </c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234"/>
      <c r="CH22" s="34">
        <f t="shared" si="14"/>
        <v>0</v>
      </c>
      <c r="CI22" s="30">
        <f t="shared" si="15"/>
        <v>0</v>
      </c>
      <c r="CJ22" s="30">
        <f t="shared" si="16"/>
        <v>0</v>
      </c>
      <c r="CK22" s="30">
        <f t="shared" si="17"/>
        <v>0</v>
      </c>
      <c r="CL22" s="157"/>
      <c r="CM22" s="157"/>
      <c r="CN22" s="157"/>
      <c r="CO22" s="157"/>
      <c r="CP22" s="157"/>
      <c r="CQ22" s="157"/>
      <c r="CR22" s="157"/>
      <c r="CS22" s="157"/>
      <c r="CT22" s="157"/>
      <c r="CU22" s="157"/>
      <c r="CV22" s="157"/>
      <c r="CW22" s="157"/>
      <c r="CX22" s="157"/>
      <c r="CY22" s="157"/>
      <c r="CZ22" s="157"/>
      <c r="DA22" s="157"/>
      <c r="DB22" s="157"/>
      <c r="DC22" s="157"/>
      <c r="DD22" s="157"/>
      <c r="DE22" s="157"/>
      <c r="DF22" s="157"/>
      <c r="DG22" s="157"/>
      <c r="DH22" s="157"/>
      <c r="DI22" s="157"/>
      <c r="DJ22" s="39"/>
      <c r="DK22" s="39"/>
      <c r="DL22" s="39"/>
      <c r="DM22" s="39"/>
      <c r="DN22" s="219"/>
      <c r="DO22" s="220"/>
      <c r="DP22" s="33">
        <f t="shared" si="12"/>
        <v>0</v>
      </c>
      <c r="DQ22" s="30">
        <f t="shared" si="13"/>
        <v>0</v>
      </c>
      <c r="DR22" s="44"/>
      <c r="DS22" s="44"/>
      <c r="DT22" s="44"/>
      <c r="DU22" s="44"/>
      <c r="DV22" s="44"/>
      <c r="DW22" s="44"/>
      <c r="DX22" s="220"/>
      <c r="DY22" s="33">
        <f t="shared" si="0"/>
        <v>0</v>
      </c>
      <c r="DZ22" s="156"/>
      <c r="EA22" s="156"/>
      <c r="EB22" s="156"/>
      <c r="EC22" s="156"/>
      <c r="ED22" s="156"/>
      <c r="EE22" s="156"/>
      <c r="EF22" s="159"/>
      <c r="EG22" s="156"/>
      <c r="EH22" s="156"/>
      <c r="EI22" s="156"/>
      <c r="EJ22" s="1"/>
      <c r="EK22" s="33">
        <f t="shared" si="1"/>
        <v>0</v>
      </c>
      <c r="EL22" s="117">
        <f t="shared" si="2"/>
        <v>0</v>
      </c>
      <c r="EM22" s="158"/>
      <c r="EN22" s="158"/>
      <c r="EO22" s="158"/>
      <c r="EP22" s="158"/>
      <c r="EQ22" s="158"/>
      <c r="ER22" s="158"/>
      <c r="ES22" s="158"/>
      <c r="ET22" s="158"/>
      <c r="EU22" s="158"/>
      <c r="EV22" s="158"/>
      <c r="EW22" s="158"/>
      <c r="EX22" s="158"/>
      <c r="EY22" s="158"/>
      <c r="EZ22" s="158"/>
      <c r="FA22" s="158"/>
      <c r="FB22" s="158"/>
      <c r="FC22" s="158"/>
      <c r="FD22" s="158"/>
      <c r="FE22" s="158"/>
    </row>
    <row r="23" spans="1:161" ht="15">
      <c r="A23" s="148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1"/>
      <c r="AF23" s="32">
        <f t="shared" si="3"/>
        <v>0</v>
      </c>
      <c r="AG23" s="30">
        <f t="shared" si="4"/>
        <v>0</v>
      </c>
      <c r="AH23" s="30">
        <f t="shared" si="5"/>
        <v>0</v>
      </c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0">
        <f t="shared" si="6"/>
        <v>0</v>
      </c>
      <c r="AX23" s="30">
        <f t="shared" si="7"/>
        <v>0</v>
      </c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234"/>
      <c r="CH23" s="34">
        <f t="shared" si="14"/>
        <v>0</v>
      </c>
      <c r="CI23" s="30">
        <f t="shared" si="15"/>
        <v>0</v>
      </c>
      <c r="CJ23" s="30">
        <f t="shared" si="16"/>
        <v>0</v>
      </c>
      <c r="CK23" s="30">
        <f t="shared" si="17"/>
        <v>0</v>
      </c>
      <c r="CL23" s="157"/>
      <c r="CM23" s="157"/>
      <c r="CN23" s="157"/>
      <c r="CO23" s="157"/>
      <c r="CP23" s="157"/>
      <c r="CQ23" s="157"/>
      <c r="CR23" s="157"/>
      <c r="CS23" s="157"/>
      <c r="CT23" s="157"/>
      <c r="CU23" s="157"/>
      <c r="CV23" s="157"/>
      <c r="CW23" s="157"/>
      <c r="CX23" s="157"/>
      <c r="CY23" s="157"/>
      <c r="CZ23" s="157"/>
      <c r="DA23" s="157"/>
      <c r="DB23" s="157"/>
      <c r="DC23" s="157"/>
      <c r="DD23" s="157"/>
      <c r="DE23" s="157"/>
      <c r="DF23" s="157"/>
      <c r="DG23" s="157"/>
      <c r="DH23" s="157"/>
      <c r="DI23" s="157"/>
      <c r="DJ23" s="39"/>
      <c r="DK23" s="39"/>
      <c r="DL23" s="39"/>
      <c r="DM23" s="39"/>
      <c r="DN23" s="219"/>
      <c r="DO23" s="220"/>
      <c r="DP23" s="33">
        <f t="shared" si="12"/>
        <v>0</v>
      </c>
      <c r="DQ23" s="30">
        <f t="shared" si="13"/>
        <v>0</v>
      </c>
      <c r="DR23" s="44"/>
      <c r="DS23" s="44"/>
      <c r="DT23" s="44"/>
      <c r="DU23" s="44"/>
      <c r="DV23" s="44"/>
      <c r="DW23" s="44"/>
      <c r="DX23" s="220"/>
      <c r="DY23" s="33">
        <f t="shared" si="0"/>
        <v>0</v>
      </c>
      <c r="DZ23" s="156"/>
      <c r="EA23" s="156"/>
      <c r="EB23" s="156"/>
      <c r="EC23" s="156"/>
      <c r="ED23" s="156"/>
      <c r="EE23" s="156"/>
      <c r="EF23" s="156"/>
      <c r="EG23" s="156"/>
      <c r="EH23" s="156"/>
      <c r="EI23" s="156"/>
      <c r="EJ23" s="1"/>
      <c r="EK23" s="33">
        <f t="shared" si="1"/>
        <v>0</v>
      </c>
      <c r="EL23" s="117">
        <f t="shared" si="2"/>
        <v>0</v>
      </c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</row>
    <row r="24" spans="1:161" ht="15">
      <c r="A24" s="148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1"/>
      <c r="AF24" s="32">
        <f t="shared" si="3"/>
        <v>0</v>
      </c>
      <c r="AG24" s="30">
        <f t="shared" si="4"/>
        <v>0</v>
      </c>
      <c r="AH24" s="30">
        <f t="shared" si="5"/>
        <v>0</v>
      </c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0">
        <f t="shared" si="6"/>
        <v>0</v>
      </c>
      <c r="AX24" s="30">
        <f t="shared" si="7"/>
        <v>0</v>
      </c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234"/>
      <c r="CH24" s="34">
        <f t="shared" si="14"/>
        <v>0</v>
      </c>
      <c r="CI24" s="30">
        <f t="shared" si="15"/>
        <v>0</v>
      </c>
      <c r="CJ24" s="30">
        <f t="shared" si="16"/>
        <v>0</v>
      </c>
      <c r="CK24" s="30">
        <f t="shared" si="17"/>
        <v>0</v>
      </c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219"/>
      <c r="DO24" s="220"/>
      <c r="DP24" s="33">
        <f t="shared" si="12"/>
        <v>0</v>
      </c>
      <c r="DQ24" s="30">
        <f t="shared" si="13"/>
        <v>0</v>
      </c>
      <c r="DR24" s="44"/>
      <c r="DS24" s="44"/>
      <c r="DT24" s="44"/>
      <c r="DU24" s="44"/>
      <c r="DV24" s="44"/>
      <c r="DW24" s="44"/>
      <c r="DX24" s="220"/>
      <c r="DY24" s="33">
        <f t="shared" si="0"/>
        <v>0</v>
      </c>
      <c r="DZ24" s="38"/>
      <c r="EA24" s="38"/>
      <c r="EB24" s="38"/>
      <c r="EC24" s="38"/>
      <c r="ED24" s="38"/>
      <c r="EE24" s="38"/>
      <c r="EF24" s="38"/>
      <c r="EG24" s="38"/>
      <c r="EH24" s="38"/>
      <c r="EI24" s="38"/>
      <c r="EJ24" s="1"/>
      <c r="EK24" s="33">
        <f t="shared" si="1"/>
        <v>0</v>
      </c>
      <c r="EL24" s="117">
        <f t="shared" si="2"/>
        <v>0</v>
      </c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</row>
    <row r="25" spans="1:161" ht="15">
      <c r="A25" s="148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1"/>
      <c r="AF25" s="32">
        <f t="shared" si="3"/>
        <v>0</v>
      </c>
      <c r="AG25" s="30">
        <f t="shared" si="4"/>
        <v>0</v>
      </c>
      <c r="AH25" s="30">
        <f t="shared" si="5"/>
        <v>0</v>
      </c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0">
        <f t="shared" si="6"/>
        <v>0</v>
      </c>
      <c r="AX25" s="30">
        <f t="shared" si="7"/>
        <v>0</v>
      </c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234"/>
      <c r="CH25" s="34">
        <f t="shared" si="14"/>
        <v>0</v>
      </c>
      <c r="CI25" s="30">
        <f t="shared" si="15"/>
        <v>0</v>
      </c>
      <c r="CJ25" s="30">
        <f t="shared" si="16"/>
        <v>0</v>
      </c>
      <c r="CK25" s="30">
        <f t="shared" si="17"/>
        <v>0</v>
      </c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219"/>
      <c r="DO25" s="220"/>
      <c r="DP25" s="33">
        <f t="shared" si="12"/>
        <v>0</v>
      </c>
      <c r="DQ25" s="30">
        <f t="shared" si="13"/>
        <v>0</v>
      </c>
      <c r="DR25" s="44"/>
      <c r="DS25" s="44"/>
      <c r="DT25" s="44"/>
      <c r="DU25" s="44"/>
      <c r="DV25" s="44"/>
      <c r="DW25" s="44"/>
      <c r="DX25" s="220"/>
      <c r="DY25" s="33">
        <f t="shared" si="0"/>
        <v>0</v>
      </c>
      <c r="DZ25" s="38"/>
      <c r="EA25" s="38"/>
      <c r="EB25" s="38"/>
      <c r="EC25" s="38"/>
      <c r="ED25" s="38"/>
      <c r="EE25" s="43"/>
      <c r="EF25" s="38"/>
      <c r="EG25" s="38"/>
      <c r="EH25" s="38"/>
      <c r="EI25" s="38"/>
      <c r="EJ25" s="1"/>
      <c r="EK25" s="33">
        <f t="shared" si="1"/>
        <v>0</v>
      </c>
      <c r="EL25" s="117">
        <f t="shared" si="2"/>
        <v>0</v>
      </c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</row>
    <row r="26" spans="1:161" ht="15">
      <c r="A26" s="36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1"/>
      <c r="AF26" s="32">
        <f t="shared" si="3"/>
        <v>0</v>
      </c>
      <c r="AG26" s="30">
        <f t="shared" si="4"/>
        <v>0</v>
      </c>
      <c r="AH26" s="30">
        <f t="shared" si="5"/>
        <v>0</v>
      </c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0">
        <f t="shared" si="6"/>
        <v>0</v>
      </c>
      <c r="AX26" s="30">
        <f t="shared" si="7"/>
        <v>0</v>
      </c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234"/>
      <c r="CH26" s="34">
        <f t="shared" si="14"/>
        <v>0</v>
      </c>
      <c r="CI26" s="30">
        <f t="shared" si="15"/>
        <v>0</v>
      </c>
      <c r="CJ26" s="30">
        <f t="shared" si="16"/>
        <v>0</v>
      </c>
      <c r="CK26" s="30">
        <f t="shared" si="17"/>
        <v>0</v>
      </c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39"/>
      <c r="DE26" s="39"/>
      <c r="DF26" s="39"/>
      <c r="DG26" s="39"/>
      <c r="DH26" s="39"/>
      <c r="DI26" s="39"/>
      <c r="DJ26" s="39"/>
      <c r="DK26" s="39"/>
      <c r="DL26" s="39"/>
      <c r="DM26" s="39"/>
      <c r="DN26" s="219"/>
      <c r="DO26" s="220"/>
      <c r="DP26" s="33">
        <f t="shared" si="12"/>
        <v>0</v>
      </c>
      <c r="DQ26" s="30">
        <f t="shared" si="13"/>
        <v>0</v>
      </c>
      <c r="DR26" s="44"/>
      <c r="DS26" s="44"/>
      <c r="DT26" s="44"/>
      <c r="DU26" s="44"/>
      <c r="DV26" s="44"/>
      <c r="DW26" s="44"/>
      <c r="DX26" s="220"/>
      <c r="DY26" s="33">
        <f t="shared" si="0"/>
        <v>0</v>
      </c>
      <c r="DZ26" s="38"/>
      <c r="EA26" s="38"/>
      <c r="EB26" s="38"/>
      <c r="EC26" s="38"/>
      <c r="ED26" s="38"/>
      <c r="EE26" s="38"/>
      <c r="EF26" s="43"/>
      <c r="EG26" s="38"/>
      <c r="EH26" s="38"/>
      <c r="EI26" s="38"/>
      <c r="EJ26" s="1"/>
      <c r="EK26" s="33">
        <f t="shared" si="1"/>
        <v>0</v>
      </c>
      <c r="EL26" s="117">
        <f t="shared" si="2"/>
        <v>0</v>
      </c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</row>
    <row r="27" spans="1:161" ht="15">
      <c r="A27" s="36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1"/>
      <c r="AF27" s="32">
        <f t="shared" si="3"/>
        <v>0</v>
      </c>
      <c r="AG27" s="30">
        <f t="shared" si="4"/>
        <v>0</v>
      </c>
      <c r="AH27" s="30">
        <f t="shared" si="5"/>
        <v>0</v>
      </c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0">
        <f t="shared" si="6"/>
        <v>0</v>
      </c>
      <c r="AX27" s="30">
        <f t="shared" si="7"/>
        <v>0</v>
      </c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234"/>
      <c r="CH27" s="34">
        <f t="shared" si="14"/>
        <v>0</v>
      </c>
      <c r="CI27" s="30">
        <f t="shared" si="15"/>
        <v>0</v>
      </c>
      <c r="CJ27" s="30">
        <f t="shared" si="16"/>
        <v>0</v>
      </c>
      <c r="CK27" s="30">
        <f t="shared" si="17"/>
        <v>0</v>
      </c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  <c r="DB27" s="39"/>
      <c r="DC27" s="39"/>
      <c r="DD27" s="39"/>
      <c r="DE27" s="39"/>
      <c r="DF27" s="39"/>
      <c r="DG27" s="39"/>
      <c r="DH27" s="39"/>
      <c r="DI27" s="39"/>
      <c r="DJ27" s="39"/>
      <c r="DK27" s="39"/>
      <c r="DL27" s="39"/>
      <c r="DM27" s="39"/>
      <c r="DN27" s="219"/>
      <c r="DO27" s="220"/>
      <c r="DP27" s="33">
        <f t="shared" si="12"/>
        <v>0</v>
      </c>
      <c r="DQ27" s="30">
        <f t="shared" si="13"/>
        <v>0</v>
      </c>
      <c r="DR27" s="44"/>
      <c r="DS27" s="44"/>
      <c r="DT27" s="44"/>
      <c r="DU27" s="44"/>
      <c r="DV27" s="44"/>
      <c r="DW27" s="44"/>
      <c r="DX27" s="220"/>
      <c r="DY27" s="33">
        <f t="shared" si="0"/>
        <v>0</v>
      </c>
      <c r="DZ27" s="38"/>
      <c r="EA27" s="38"/>
      <c r="EB27" s="38"/>
      <c r="EC27" s="38"/>
      <c r="ED27" s="38"/>
      <c r="EE27" s="38"/>
      <c r="EF27" s="43"/>
      <c r="EG27" s="38"/>
      <c r="EH27" s="38"/>
      <c r="EI27" s="38"/>
      <c r="EJ27" s="1"/>
      <c r="EK27" s="33">
        <f t="shared" si="1"/>
        <v>0</v>
      </c>
      <c r="EL27" s="117">
        <f t="shared" si="2"/>
        <v>0</v>
      </c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</row>
    <row r="28" spans="1:161" ht="15">
      <c r="A28" s="36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1"/>
      <c r="AF28" s="32">
        <f t="shared" si="3"/>
        <v>0</v>
      </c>
      <c r="AG28" s="30">
        <f t="shared" si="4"/>
        <v>0</v>
      </c>
      <c r="AH28" s="30">
        <f t="shared" si="5"/>
        <v>0</v>
      </c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0">
        <f t="shared" si="6"/>
        <v>0</v>
      </c>
      <c r="AX28" s="30">
        <f t="shared" si="7"/>
        <v>0</v>
      </c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234"/>
      <c r="CH28" s="34">
        <f t="shared" si="14"/>
        <v>0</v>
      </c>
      <c r="CI28" s="30">
        <f t="shared" si="15"/>
        <v>0</v>
      </c>
      <c r="CJ28" s="30">
        <f t="shared" si="16"/>
        <v>0</v>
      </c>
      <c r="CK28" s="30">
        <f t="shared" si="17"/>
        <v>0</v>
      </c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  <c r="DD28" s="39"/>
      <c r="DE28" s="39"/>
      <c r="DF28" s="39"/>
      <c r="DG28" s="39"/>
      <c r="DH28" s="39"/>
      <c r="DI28" s="39"/>
      <c r="DJ28" s="39"/>
      <c r="DK28" s="39"/>
      <c r="DL28" s="39"/>
      <c r="DM28" s="39"/>
      <c r="DN28" s="219"/>
      <c r="DO28" s="220"/>
      <c r="DP28" s="33">
        <f t="shared" si="12"/>
        <v>0</v>
      </c>
      <c r="DQ28" s="30">
        <f t="shared" si="13"/>
        <v>0</v>
      </c>
      <c r="DR28" s="44"/>
      <c r="DS28" s="44"/>
      <c r="DT28" s="44"/>
      <c r="DU28" s="44"/>
      <c r="DV28" s="44"/>
      <c r="DW28" s="44"/>
      <c r="DX28" s="220"/>
      <c r="DY28" s="33">
        <f t="shared" si="0"/>
        <v>0</v>
      </c>
      <c r="DZ28" s="38"/>
      <c r="EA28" s="38"/>
      <c r="EB28" s="38"/>
      <c r="EC28" s="38"/>
      <c r="ED28" s="38"/>
      <c r="EE28" s="38"/>
      <c r="EF28" s="43"/>
      <c r="EG28" s="38"/>
      <c r="EH28" s="38"/>
      <c r="EI28" s="38"/>
      <c r="EJ28" s="1"/>
      <c r="EK28" s="33">
        <f t="shared" si="1"/>
        <v>0</v>
      </c>
      <c r="EL28" s="117">
        <f t="shared" si="2"/>
        <v>0</v>
      </c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</row>
    <row r="29" spans="1:161" ht="15">
      <c r="A29" s="36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1"/>
      <c r="AF29" s="32">
        <f t="shared" si="3"/>
        <v>0</v>
      </c>
      <c r="AG29" s="30">
        <f t="shared" si="4"/>
        <v>0</v>
      </c>
      <c r="AH29" s="30">
        <f t="shared" si="5"/>
        <v>0</v>
      </c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0">
        <f t="shared" si="6"/>
        <v>0</v>
      </c>
      <c r="AX29" s="30">
        <f t="shared" si="7"/>
        <v>0</v>
      </c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234"/>
      <c r="CH29" s="34">
        <f t="shared" si="14"/>
        <v>0</v>
      </c>
      <c r="CI29" s="30">
        <f t="shared" si="15"/>
        <v>0</v>
      </c>
      <c r="CJ29" s="30">
        <f t="shared" si="16"/>
        <v>0</v>
      </c>
      <c r="CK29" s="30">
        <f t="shared" si="17"/>
        <v>0</v>
      </c>
      <c r="CL29" s="39"/>
      <c r="CM29" s="39"/>
      <c r="CN29" s="39"/>
      <c r="CO29" s="39"/>
      <c r="CP29" s="39"/>
      <c r="CQ29" s="39"/>
      <c r="CR29" s="39"/>
      <c r="CS29" s="39"/>
      <c r="CT29" s="39"/>
      <c r="CU29" s="39"/>
      <c r="CV29" s="39"/>
      <c r="CW29" s="39"/>
      <c r="CX29" s="39"/>
      <c r="CY29" s="39"/>
      <c r="CZ29" s="39"/>
      <c r="DA29" s="39"/>
      <c r="DB29" s="39"/>
      <c r="DC29" s="39"/>
      <c r="DD29" s="39"/>
      <c r="DE29" s="39"/>
      <c r="DF29" s="39"/>
      <c r="DG29" s="39"/>
      <c r="DH29" s="39"/>
      <c r="DI29" s="39"/>
      <c r="DJ29" s="39"/>
      <c r="DK29" s="39"/>
      <c r="DL29" s="39"/>
      <c r="DM29" s="39"/>
      <c r="DN29" s="219"/>
      <c r="DO29" s="220"/>
      <c r="DP29" s="33">
        <f t="shared" si="12"/>
        <v>0</v>
      </c>
      <c r="DQ29" s="30">
        <f t="shared" si="13"/>
        <v>0</v>
      </c>
      <c r="DR29" s="44"/>
      <c r="DS29" s="44"/>
      <c r="DT29" s="44"/>
      <c r="DU29" s="44"/>
      <c r="DV29" s="44"/>
      <c r="DW29" s="44"/>
      <c r="DX29" s="220"/>
      <c r="DY29" s="33">
        <f t="shared" si="0"/>
        <v>0</v>
      </c>
      <c r="DZ29" s="38"/>
      <c r="EA29" s="38"/>
      <c r="EB29" s="38"/>
      <c r="EC29" s="38"/>
      <c r="ED29" s="38"/>
      <c r="EE29" s="38"/>
      <c r="EF29" s="43"/>
      <c r="EG29" s="38"/>
      <c r="EH29" s="38"/>
      <c r="EI29" s="38"/>
      <c r="EJ29" s="1"/>
      <c r="EK29" s="33">
        <f t="shared" si="1"/>
        <v>0</v>
      </c>
      <c r="EL29" s="117">
        <f t="shared" si="2"/>
        <v>0</v>
      </c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</row>
    <row r="30" spans="1:161" ht="15">
      <c r="A30" s="36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1"/>
      <c r="AF30" s="32">
        <f t="shared" si="3"/>
        <v>0</v>
      </c>
      <c r="AG30" s="30">
        <f t="shared" si="4"/>
        <v>0</v>
      </c>
      <c r="AH30" s="30">
        <f t="shared" si="5"/>
        <v>0</v>
      </c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0">
        <f t="shared" si="6"/>
        <v>0</v>
      </c>
      <c r="AX30" s="30">
        <f t="shared" si="7"/>
        <v>0</v>
      </c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234"/>
      <c r="CH30" s="34">
        <f t="shared" si="14"/>
        <v>0</v>
      </c>
      <c r="CI30" s="30">
        <f t="shared" si="15"/>
        <v>0</v>
      </c>
      <c r="CJ30" s="30">
        <f t="shared" si="16"/>
        <v>0</v>
      </c>
      <c r="CK30" s="30">
        <f t="shared" si="17"/>
        <v>0</v>
      </c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39"/>
      <c r="DD30" s="39"/>
      <c r="DE30" s="39"/>
      <c r="DF30" s="39"/>
      <c r="DG30" s="39"/>
      <c r="DH30" s="39"/>
      <c r="DI30" s="39"/>
      <c r="DJ30" s="39"/>
      <c r="DK30" s="39"/>
      <c r="DL30" s="39"/>
      <c r="DM30" s="39"/>
      <c r="DN30" s="219"/>
      <c r="DO30" s="220"/>
      <c r="DP30" s="33">
        <f t="shared" si="12"/>
        <v>0</v>
      </c>
      <c r="DQ30" s="30">
        <f t="shared" si="13"/>
        <v>0</v>
      </c>
      <c r="DR30" s="44"/>
      <c r="DS30" s="44"/>
      <c r="DT30" s="44"/>
      <c r="DU30" s="44"/>
      <c r="DV30" s="44"/>
      <c r="DW30" s="44"/>
      <c r="DX30" s="220"/>
      <c r="DY30" s="33">
        <f t="shared" si="0"/>
        <v>0</v>
      </c>
      <c r="DZ30" s="38"/>
      <c r="EA30" s="38"/>
      <c r="EB30" s="38"/>
      <c r="EC30" s="38"/>
      <c r="ED30" s="38"/>
      <c r="EE30" s="38"/>
      <c r="EF30" s="43"/>
      <c r="EG30" s="38"/>
      <c r="EH30" s="38"/>
      <c r="EI30" s="38"/>
      <c r="EJ30" s="1"/>
      <c r="EK30" s="33">
        <f t="shared" si="1"/>
        <v>0</v>
      </c>
      <c r="EL30" s="117">
        <f t="shared" si="2"/>
        <v>0</v>
      </c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</row>
    <row r="31" spans="1:161" ht="15">
      <c r="A31" s="36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1"/>
      <c r="AF31" s="32">
        <f t="shared" si="3"/>
        <v>0</v>
      </c>
      <c r="AG31" s="30">
        <f t="shared" si="4"/>
        <v>0</v>
      </c>
      <c r="AH31" s="30">
        <f t="shared" si="5"/>
        <v>0</v>
      </c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0">
        <f t="shared" si="6"/>
        <v>0</v>
      </c>
      <c r="AX31" s="30">
        <f t="shared" si="7"/>
        <v>0</v>
      </c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234"/>
      <c r="CH31" s="34">
        <f t="shared" si="14"/>
        <v>0</v>
      </c>
      <c r="CI31" s="30">
        <f t="shared" si="15"/>
        <v>0</v>
      </c>
      <c r="CJ31" s="30">
        <f t="shared" si="16"/>
        <v>0</v>
      </c>
      <c r="CK31" s="30">
        <f t="shared" si="17"/>
        <v>0</v>
      </c>
      <c r="CL31" s="39"/>
      <c r="CM31" s="39"/>
      <c r="CN31" s="39"/>
      <c r="CO31" s="39"/>
      <c r="CP31" s="39"/>
      <c r="CQ31" s="39"/>
      <c r="CR31" s="39"/>
      <c r="CS31" s="39"/>
      <c r="CT31" s="39"/>
      <c r="CU31" s="39"/>
      <c r="CV31" s="39"/>
      <c r="CW31" s="39"/>
      <c r="CX31" s="39"/>
      <c r="CY31" s="39"/>
      <c r="CZ31" s="39"/>
      <c r="DA31" s="39"/>
      <c r="DB31" s="39"/>
      <c r="DC31" s="39"/>
      <c r="DD31" s="39"/>
      <c r="DE31" s="39"/>
      <c r="DF31" s="39"/>
      <c r="DG31" s="39"/>
      <c r="DH31" s="39"/>
      <c r="DI31" s="39"/>
      <c r="DJ31" s="39"/>
      <c r="DK31" s="39"/>
      <c r="DL31" s="39"/>
      <c r="DM31" s="39"/>
      <c r="DN31" s="219"/>
      <c r="DO31" s="220"/>
      <c r="DP31" s="33">
        <f t="shared" si="12"/>
        <v>0</v>
      </c>
      <c r="DQ31" s="30">
        <f t="shared" si="13"/>
        <v>0</v>
      </c>
      <c r="DR31" s="44"/>
      <c r="DS31" s="44"/>
      <c r="DT31" s="44"/>
      <c r="DU31" s="44"/>
      <c r="DV31" s="44"/>
      <c r="DW31" s="44"/>
      <c r="DX31" s="220"/>
      <c r="DY31" s="33">
        <f t="shared" si="0"/>
        <v>0</v>
      </c>
      <c r="DZ31" s="38"/>
      <c r="EA31" s="38"/>
      <c r="EB31" s="38"/>
      <c r="EC31" s="38"/>
      <c r="ED31" s="38"/>
      <c r="EE31" s="38"/>
      <c r="EF31" s="43"/>
      <c r="EG31" s="38"/>
      <c r="EH31" s="38"/>
      <c r="EI31" s="38"/>
      <c r="EJ31" s="1"/>
      <c r="EK31" s="33">
        <f t="shared" si="1"/>
        <v>0</v>
      </c>
      <c r="EL31" s="117">
        <f t="shared" si="2"/>
        <v>0</v>
      </c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</row>
    <row r="32" spans="1:161" ht="15">
      <c r="A32" s="36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1"/>
      <c r="AF32" s="32">
        <f t="shared" si="3"/>
        <v>0</v>
      </c>
      <c r="AG32" s="30">
        <f t="shared" si="4"/>
        <v>0</v>
      </c>
      <c r="AH32" s="30">
        <f t="shared" si="5"/>
        <v>0</v>
      </c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0">
        <f t="shared" si="6"/>
        <v>0</v>
      </c>
      <c r="AX32" s="30">
        <f t="shared" si="7"/>
        <v>0</v>
      </c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234"/>
      <c r="CH32" s="34">
        <f t="shared" si="14"/>
        <v>0</v>
      </c>
      <c r="CI32" s="30">
        <f t="shared" si="15"/>
        <v>0</v>
      </c>
      <c r="CJ32" s="30">
        <f t="shared" si="16"/>
        <v>0</v>
      </c>
      <c r="CK32" s="30">
        <f t="shared" si="17"/>
        <v>0</v>
      </c>
      <c r="CL32" s="39"/>
      <c r="CM32" s="39"/>
      <c r="CN32" s="39"/>
      <c r="CO32" s="39"/>
      <c r="CP32" s="39"/>
      <c r="CQ32" s="39"/>
      <c r="CR32" s="39"/>
      <c r="CS32" s="39"/>
      <c r="CT32" s="39"/>
      <c r="CU32" s="39"/>
      <c r="CV32" s="39"/>
      <c r="CW32" s="39"/>
      <c r="CX32" s="39"/>
      <c r="CY32" s="39"/>
      <c r="CZ32" s="39"/>
      <c r="DA32" s="39"/>
      <c r="DB32" s="39"/>
      <c r="DC32" s="39"/>
      <c r="DD32" s="39"/>
      <c r="DE32" s="39"/>
      <c r="DF32" s="39"/>
      <c r="DG32" s="39"/>
      <c r="DH32" s="39"/>
      <c r="DI32" s="39"/>
      <c r="DJ32" s="39"/>
      <c r="DK32" s="39"/>
      <c r="DL32" s="39"/>
      <c r="DM32" s="39"/>
      <c r="DN32" s="219"/>
      <c r="DO32" s="220"/>
      <c r="DP32" s="33">
        <f t="shared" si="12"/>
        <v>0</v>
      </c>
      <c r="DQ32" s="30">
        <f t="shared" si="13"/>
        <v>0</v>
      </c>
      <c r="DR32" s="44"/>
      <c r="DS32" s="44"/>
      <c r="DT32" s="44"/>
      <c r="DU32" s="44"/>
      <c r="DV32" s="44"/>
      <c r="DW32" s="44"/>
      <c r="DX32" s="220"/>
      <c r="DY32" s="33">
        <f t="shared" si="0"/>
        <v>0</v>
      </c>
      <c r="DZ32" s="38"/>
      <c r="EA32" s="38"/>
      <c r="EB32" s="38"/>
      <c r="EC32" s="38"/>
      <c r="ED32" s="38"/>
      <c r="EE32" s="38"/>
      <c r="EF32" s="43"/>
      <c r="EG32" s="38"/>
      <c r="EH32" s="38"/>
      <c r="EI32" s="38"/>
      <c r="EJ32" s="1"/>
      <c r="EK32" s="33">
        <f t="shared" si="1"/>
        <v>0</v>
      </c>
      <c r="EL32" s="117">
        <f t="shared" si="2"/>
        <v>0</v>
      </c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</row>
    <row r="33" spans="1:161" ht="15">
      <c r="A33" s="36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1"/>
      <c r="AF33" s="32">
        <f t="shared" si="3"/>
        <v>0</v>
      </c>
      <c r="AG33" s="30">
        <f t="shared" si="4"/>
        <v>0</v>
      </c>
      <c r="AH33" s="30">
        <f t="shared" si="5"/>
        <v>0</v>
      </c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0">
        <f t="shared" si="6"/>
        <v>0</v>
      </c>
      <c r="AX33" s="30">
        <f t="shared" si="7"/>
        <v>0</v>
      </c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234"/>
      <c r="CH33" s="34">
        <f t="shared" si="14"/>
        <v>0</v>
      </c>
      <c r="CI33" s="30">
        <f t="shared" si="15"/>
        <v>0</v>
      </c>
      <c r="CJ33" s="30">
        <f t="shared" si="16"/>
        <v>0</v>
      </c>
      <c r="CK33" s="30">
        <f t="shared" si="17"/>
        <v>0</v>
      </c>
      <c r="CL33" s="39"/>
      <c r="CM33" s="39"/>
      <c r="CN33" s="39"/>
      <c r="CO33" s="39"/>
      <c r="CP33" s="39"/>
      <c r="CQ33" s="39"/>
      <c r="CR33" s="39"/>
      <c r="CS33" s="39"/>
      <c r="CT33" s="39"/>
      <c r="CU33" s="39"/>
      <c r="CV33" s="39"/>
      <c r="CW33" s="39"/>
      <c r="CX33" s="39"/>
      <c r="CY33" s="39"/>
      <c r="CZ33" s="39"/>
      <c r="DA33" s="39"/>
      <c r="DB33" s="39"/>
      <c r="DC33" s="39"/>
      <c r="DD33" s="39"/>
      <c r="DE33" s="39"/>
      <c r="DF33" s="39"/>
      <c r="DG33" s="39"/>
      <c r="DH33" s="39"/>
      <c r="DI33" s="39"/>
      <c r="DJ33" s="39"/>
      <c r="DK33" s="39"/>
      <c r="DL33" s="39"/>
      <c r="DM33" s="39"/>
      <c r="DN33" s="219"/>
      <c r="DO33" s="220"/>
      <c r="DP33" s="33">
        <f t="shared" si="12"/>
        <v>0</v>
      </c>
      <c r="DQ33" s="30">
        <f t="shared" si="13"/>
        <v>0</v>
      </c>
      <c r="DR33" s="44"/>
      <c r="DS33" s="44"/>
      <c r="DT33" s="44"/>
      <c r="DU33" s="44"/>
      <c r="DV33" s="44"/>
      <c r="DW33" s="44"/>
      <c r="DX33" s="220"/>
      <c r="DY33" s="33">
        <f t="shared" si="0"/>
        <v>0</v>
      </c>
      <c r="DZ33" s="38"/>
      <c r="EA33" s="38"/>
      <c r="EB33" s="38"/>
      <c r="EC33" s="38"/>
      <c r="ED33" s="38"/>
      <c r="EE33" s="38"/>
      <c r="EF33" s="43"/>
      <c r="EG33" s="38"/>
      <c r="EH33" s="38"/>
      <c r="EI33" s="38"/>
      <c r="EJ33" s="1"/>
      <c r="EK33" s="33">
        <f t="shared" si="1"/>
        <v>0</v>
      </c>
      <c r="EL33" s="117">
        <f t="shared" si="2"/>
        <v>0</v>
      </c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</row>
    <row r="34" spans="1:161" ht="15">
      <c r="A34" s="36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1"/>
      <c r="AF34" s="32">
        <f t="shared" si="3"/>
        <v>0</v>
      </c>
      <c r="AG34" s="30">
        <f t="shared" si="4"/>
        <v>0</v>
      </c>
      <c r="AH34" s="30">
        <f t="shared" si="5"/>
        <v>0</v>
      </c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0">
        <f t="shared" si="6"/>
        <v>0</v>
      </c>
      <c r="AX34" s="30">
        <f t="shared" si="7"/>
        <v>0</v>
      </c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234"/>
      <c r="CH34" s="34">
        <f t="shared" si="14"/>
        <v>0</v>
      </c>
      <c r="CI34" s="30">
        <f t="shared" si="15"/>
        <v>0</v>
      </c>
      <c r="CJ34" s="30">
        <f t="shared" si="16"/>
        <v>0</v>
      </c>
      <c r="CK34" s="30">
        <f t="shared" si="17"/>
        <v>0</v>
      </c>
      <c r="CL34" s="39"/>
      <c r="CM34" s="39"/>
      <c r="CN34" s="39"/>
      <c r="CO34" s="39"/>
      <c r="CP34" s="39"/>
      <c r="CQ34" s="39"/>
      <c r="CR34" s="39"/>
      <c r="CS34" s="39"/>
      <c r="CT34" s="39"/>
      <c r="CU34" s="39"/>
      <c r="CV34" s="39"/>
      <c r="CW34" s="39"/>
      <c r="CX34" s="39"/>
      <c r="CY34" s="39"/>
      <c r="CZ34" s="39"/>
      <c r="DA34" s="39"/>
      <c r="DB34" s="39"/>
      <c r="DC34" s="39"/>
      <c r="DD34" s="39"/>
      <c r="DE34" s="39"/>
      <c r="DF34" s="39"/>
      <c r="DG34" s="39"/>
      <c r="DH34" s="39"/>
      <c r="DI34" s="39"/>
      <c r="DJ34" s="39"/>
      <c r="DK34" s="39"/>
      <c r="DL34" s="39"/>
      <c r="DM34" s="39"/>
      <c r="DN34" s="219"/>
      <c r="DO34" s="220"/>
      <c r="DP34" s="33">
        <f t="shared" si="12"/>
        <v>0</v>
      </c>
      <c r="DQ34" s="30">
        <f t="shared" si="13"/>
        <v>0</v>
      </c>
      <c r="DR34" s="44"/>
      <c r="DS34" s="44"/>
      <c r="DT34" s="44"/>
      <c r="DU34" s="44"/>
      <c r="DV34" s="44"/>
      <c r="DW34" s="44"/>
      <c r="DX34" s="220"/>
      <c r="DY34" s="33">
        <f t="shared" si="0"/>
        <v>0</v>
      </c>
      <c r="DZ34" s="38"/>
      <c r="EA34" s="38"/>
      <c r="EB34" s="38"/>
      <c r="EC34" s="38"/>
      <c r="ED34" s="38"/>
      <c r="EE34" s="38"/>
      <c r="EF34" s="43"/>
      <c r="EG34" s="38"/>
      <c r="EH34" s="38"/>
      <c r="EI34" s="38"/>
      <c r="EJ34" s="1"/>
      <c r="EK34" s="33">
        <f t="shared" si="1"/>
        <v>0</v>
      </c>
      <c r="EL34" s="117">
        <f t="shared" si="2"/>
        <v>0</v>
      </c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</row>
    <row r="35" spans="1:161" ht="15">
      <c r="A35" s="36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1"/>
      <c r="AF35" s="32">
        <f t="shared" si="3"/>
        <v>0</v>
      </c>
      <c r="AG35" s="30">
        <f t="shared" si="4"/>
        <v>0</v>
      </c>
      <c r="AH35" s="30">
        <f t="shared" si="5"/>
        <v>0</v>
      </c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0">
        <f t="shared" si="6"/>
        <v>0</v>
      </c>
      <c r="AX35" s="30">
        <f t="shared" si="7"/>
        <v>0</v>
      </c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8"/>
      <c r="CE35" s="38"/>
      <c r="CF35" s="38"/>
      <c r="CG35" s="234"/>
      <c r="CH35" s="34">
        <f t="shared" si="14"/>
        <v>0</v>
      </c>
      <c r="CI35" s="30">
        <f t="shared" si="15"/>
        <v>0</v>
      </c>
      <c r="CJ35" s="30">
        <f t="shared" si="16"/>
        <v>0</v>
      </c>
      <c r="CK35" s="30">
        <f t="shared" si="17"/>
        <v>0</v>
      </c>
      <c r="CL35" s="39"/>
      <c r="CM35" s="39"/>
      <c r="CN35" s="39"/>
      <c r="CO35" s="39"/>
      <c r="CP35" s="39"/>
      <c r="CQ35" s="39"/>
      <c r="CR35" s="39"/>
      <c r="CS35" s="39"/>
      <c r="CT35" s="39"/>
      <c r="CU35" s="39"/>
      <c r="CV35" s="39"/>
      <c r="CW35" s="39"/>
      <c r="CX35" s="39"/>
      <c r="CY35" s="39"/>
      <c r="CZ35" s="39"/>
      <c r="DA35" s="39"/>
      <c r="DB35" s="39"/>
      <c r="DC35" s="39"/>
      <c r="DD35" s="39"/>
      <c r="DE35" s="39"/>
      <c r="DF35" s="39"/>
      <c r="DG35" s="39"/>
      <c r="DH35" s="39"/>
      <c r="DI35" s="39"/>
      <c r="DJ35" s="39"/>
      <c r="DK35" s="39"/>
      <c r="DL35" s="39"/>
      <c r="DM35" s="39"/>
      <c r="DN35" s="219"/>
      <c r="DO35" s="220"/>
      <c r="DP35" s="33">
        <f t="shared" si="12"/>
        <v>0</v>
      </c>
      <c r="DQ35" s="30">
        <f t="shared" si="13"/>
        <v>0</v>
      </c>
      <c r="DR35" s="44"/>
      <c r="DS35" s="44"/>
      <c r="DT35" s="44"/>
      <c r="DU35" s="44"/>
      <c r="DV35" s="44"/>
      <c r="DW35" s="44"/>
      <c r="DX35" s="220"/>
      <c r="DY35" s="33">
        <f t="shared" si="0"/>
        <v>0</v>
      </c>
      <c r="DZ35" s="38"/>
      <c r="EA35" s="38"/>
      <c r="EB35" s="38"/>
      <c r="EC35" s="38"/>
      <c r="ED35" s="38"/>
      <c r="EE35" s="38"/>
      <c r="EF35" s="43"/>
      <c r="EG35" s="38"/>
      <c r="EH35" s="38"/>
      <c r="EI35" s="38"/>
      <c r="EJ35" s="1"/>
      <c r="EK35" s="33">
        <f t="shared" si="1"/>
        <v>0</v>
      </c>
      <c r="EL35" s="117">
        <f t="shared" si="2"/>
        <v>0</v>
      </c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</row>
    <row r="36" spans="1:161" ht="15">
      <c r="A36" s="36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1"/>
      <c r="AF36" s="32">
        <f t="shared" si="3"/>
        <v>0</v>
      </c>
      <c r="AG36" s="30">
        <f t="shared" si="4"/>
        <v>0</v>
      </c>
      <c r="AH36" s="30">
        <f t="shared" si="5"/>
        <v>0</v>
      </c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0">
        <f t="shared" si="6"/>
        <v>0</v>
      </c>
      <c r="AX36" s="30">
        <f t="shared" si="7"/>
        <v>0</v>
      </c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  <c r="CG36" s="234"/>
      <c r="CH36" s="34">
        <f t="shared" si="14"/>
        <v>0</v>
      </c>
      <c r="CI36" s="30">
        <f t="shared" si="15"/>
        <v>0</v>
      </c>
      <c r="CJ36" s="30">
        <f t="shared" si="16"/>
        <v>0</v>
      </c>
      <c r="CK36" s="30">
        <f t="shared" si="17"/>
        <v>0</v>
      </c>
      <c r="CL36" s="39"/>
      <c r="CM36" s="39"/>
      <c r="CN36" s="39"/>
      <c r="CO36" s="39"/>
      <c r="CP36" s="39"/>
      <c r="CQ36" s="39"/>
      <c r="CR36" s="39"/>
      <c r="CS36" s="39"/>
      <c r="CT36" s="39"/>
      <c r="CU36" s="39"/>
      <c r="CV36" s="39"/>
      <c r="CW36" s="39"/>
      <c r="CX36" s="39"/>
      <c r="CY36" s="39"/>
      <c r="CZ36" s="39"/>
      <c r="DA36" s="39"/>
      <c r="DB36" s="39"/>
      <c r="DC36" s="39"/>
      <c r="DD36" s="39"/>
      <c r="DE36" s="39"/>
      <c r="DF36" s="39"/>
      <c r="DG36" s="39"/>
      <c r="DH36" s="39"/>
      <c r="DI36" s="39"/>
      <c r="DJ36" s="39"/>
      <c r="DK36" s="39"/>
      <c r="DL36" s="39"/>
      <c r="DM36" s="39"/>
      <c r="DN36" s="219"/>
      <c r="DO36" s="220"/>
      <c r="DP36" s="33">
        <f t="shared" si="12"/>
        <v>0</v>
      </c>
      <c r="DQ36" s="30">
        <f t="shared" si="13"/>
        <v>0</v>
      </c>
      <c r="DR36" s="44"/>
      <c r="DS36" s="44"/>
      <c r="DT36" s="44"/>
      <c r="DU36" s="44"/>
      <c r="DV36" s="44"/>
      <c r="DW36" s="44"/>
      <c r="DX36" s="220"/>
      <c r="DY36" s="33">
        <f t="shared" si="0"/>
        <v>0</v>
      </c>
      <c r="DZ36" s="38"/>
      <c r="EA36" s="38"/>
      <c r="EB36" s="38"/>
      <c r="EC36" s="38"/>
      <c r="ED36" s="38"/>
      <c r="EE36" s="38"/>
      <c r="EF36" s="43"/>
      <c r="EG36" s="38"/>
      <c r="EH36" s="38"/>
      <c r="EI36" s="38"/>
      <c r="EJ36" s="1"/>
      <c r="EK36" s="33">
        <f t="shared" si="1"/>
        <v>0</v>
      </c>
      <c r="EL36" s="117">
        <f t="shared" si="2"/>
        <v>0</v>
      </c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</row>
    <row r="37" spans="1:161" ht="15">
      <c r="A37" s="36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1"/>
      <c r="AF37" s="32">
        <f t="shared" si="3"/>
        <v>0</v>
      </c>
      <c r="AG37" s="30">
        <f t="shared" si="4"/>
        <v>0</v>
      </c>
      <c r="AH37" s="30">
        <f t="shared" si="5"/>
        <v>0</v>
      </c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0">
        <f t="shared" si="6"/>
        <v>0</v>
      </c>
      <c r="AX37" s="30">
        <f t="shared" si="7"/>
        <v>0</v>
      </c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38"/>
      <c r="CD37" s="38"/>
      <c r="CE37" s="38"/>
      <c r="CF37" s="38"/>
      <c r="CG37" s="234"/>
      <c r="CH37" s="34">
        <f t="shared" si="14"/>
        <v>0</v>
      </c>
      <c r="CI37" s="30">
        <f t="shared" si="15"/>
        <v>0</v>
      </c>
      <c r="CJ37" s="30">
        <f t="shared" si="16"/>
        <v>0</v>
      </c>
      <c r="CK37" s="30">
        <f t="shared" si="17"/>
        <v>0</v>
      </c>
      <c r="CL37" s="39"/>
      <c r="CM37" s="39"/>
      <c r="CN37" s="39"/>
      <c r="CO37" s="39"/>
      <c r="CP37" s="39"/>
      <c r="CQ37" s="39"/>
      <c r="CR37" s="39"/>
      <c r="CS37" s="39"/>
      <c r="CT37" s="39"/>
      <c r="CU37" s="39"/>
      <c r="CV37" s="39"/>
      <c r="CW37" s="39"/>
      <c r="CX37" s="39"/>
      <c r="CY37" s="39"/>
      <c r="CZ37" s="39"/>
      <c r="DA37" s="39"/>
      <c r="DB37" s="39"/>
      <c r="DC37" s="39"/>
      <c r="DD37" s="39"/>
      <c r="DE37" s="39"/>
      <c r="DF37" s="39"/>
      <c r="DG37" s="39"/>
      <c r="DH37" s="39"/>
      <c r="DI37" s="39"/>
      <c r="DJ37" s="39"/>
      <c r="DK37" s="39"/>
      <c r="DL37" s="39"/>
      <c r="DM37" s="39"/>
      <c r="DN37" s="219"/>
      <c r="DO37" s="220"/>
      <c r="DP37" s="33">
        <f t="shared" si="12"/>
        <v>0</v>
      </c>
      <c r="DQ37" s="30">
        <f t="shared" si="13"/>
        <v>0</v>
      </c>
      <c r="DR37" s="44"/>
      <c r="DS37" s="44"/>
      <c r="DT37" s="44"/>
      <c r="DU37" s="44"/>
      <c r="DV37" s="44"/>
      <c r="DW37" s="44"/>
      <c r="DX37" s="220"/>
      <c r="DY37" s="33">
        <f t="shared" si="0"/>
        <v>0</v>
      </c>
      <c r="DZ37" s="38"/>
      <c r="EA37" s="38"/>
      <c r="EB37" s="38"/>
      <c r="EC37" s="38"/>
      <c r="ED37" s="38"/>
      <c r="EE37" s="38"/>
      <c r="EF37" s="43"/>
      <c r="EG37" s="38"/>
      <c r="EH37" s="38"/>
      <c r="EI37" s="38"/>
      <c r="EJ37" s="1"/>
      <c r="EK37" s="33">
        <f t="shared" si="1"/>
        <v>0</v>
      </c>
      <c r="EL37" s="117">
        <f t="shared" si="2"/>
        <v>0</v>
      </c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</row>
    <row r="38" spans="1:161" ht="15">
      <c r="A38" s="118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1"/>
      <c r="AF38" s="32">
        <f aca="true" t="shared" si="18" ref="AF38:AF47">A38</f>
        <v>0</v>
      </c>
      <c r="AG38" s="30">
        <f aca="true" t="shared" si="19" ref="AG38:AG47">SUM(AM38,AQ38)</f>
        <v>0</v>
      </c>
      <c r="AH38" s="30">
        <f aca="true" t="shared" si="20" ref="AH38:AH47">SUM(AN38,AR38)</f>
        <v>0</v>
      </c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0">
        <f aca="true" t="shared" si="21" ref="AW38:AW47">SUM(BE38,BG38,BI38,BK38,BM38,BO38,BQ38,BS38,BU38,BW38)</f>
        <v>0</v>
      </c>
      <c r="AX38" s="30">
        <f aca="true" t="shared" si="22" ref="AX38:AX47">SUM(BF38,BH38,BJ38,BL38,BN38,BP38,BR38,BT38,BV38,BX38)</f>
        <v>0</v>
      </c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234"/>
      <c r="CH38" s="34">
        <f aca="true" t="shared" si="23" ref="CH38:CH47">A38</f>
        <v>0</v>
      </c>
      <c r="CI38" s="30">
        <f aca="true" t="shared" si="24" ref="CI38:CK41">SUM(CR38,DA38)</f>
        <v>0</v>
      </c>
      <c r="CJ38" s="30">
        <f t="shared" si="24"/>
        <v>0</v>
      </c>
      <c r="CK38" s="30">
        <f t="shared" si="24"/>
        <v>0</v>
      </c>
      <c r="CL38" s="39"/>
      <c r="CM38" s="39"/>
      <c r="CN38" s="39"/>
      <c r="CO38" s="39"/>
      <c r="CP38" s="39"/>
      <c r="CQ38" s="39"/>
      <c r="CR38" s="39"/>
      <c r="CS38" s="39"/>
      <c r="CT38" s="39"/>
      <c r="CU38" s="39"/>
      <c r="CV38" s="39"/>
      <c r="CW38" s="39"/>
      <c r="CX38" s="39"/>
      <c r="CY38" s="39"/>
      <c r="CZ38" s="39"/>
      <c r="DA38" s="39"/>
      <c r="DB38" s="39"/>
      <c r="DC38" s="39"/>
      <c r="DD38" s="39"/>
      <c r="DE38" s="39"/>
      <c r="DF38" s="39"/>
      <c r="DG38" s="39"/>
      <c r="DH38" s="39"/>
      <c r="DI38" s="39"/>
      <c r="DJ38" s="39"/>
      <c r="DK38" s="39"/>
      <c r="DL38" s="39"/>
      <c r="DM38" s="39"/>
      <c r="DN38" s="219"/>
      <c r="DO38" s="220"/>
      <c r="DP38" s="33">
        <f aca="true" t="shared" si="25" ref="DP38:DP47">A38</f>
        <v>0</v>
      </c>
      <c r="DQ38" s="30">
        <f aca="true" t="shared" si="26" ref="DQ38:DQ47">SUM(DR38:DT38)</f>
        <v>0</v>
      </c>
      <c r="DR38" s="44"/>
      <c r="DS38" s="44"/>
      <c r="DT38" s="44"/>
      <c r="DU38" s="44"/>
      <c r="DV38" s="44"/>
      <c r="DW38" s="44"/>
      <c r="DX38" s="220"/>
      <c r="DY38" s="33">
        <f t="shared" si="0"/>
        <v>0</v>
      </c>
      <c r="DZ38" s="38"/>
      <c r="EA38" s="38"/>
      <c r="EB38" s="38"/>
      <c r="EC38" s="38"/>
      <c r="ED38" s="38"/>
      <c r="EE38" s="38"/>
      <c r="EF38" s="38"/>
      <c r="EG38" s="38"/>
      <c r="EH38" s="38"/>
      <c r="EI38" s="38"/>
      <c r="EJ38" s="1"/>
      <c r="EK38" s="33">
        <f t="shared" si="1"/>
        <v>0</v>
      </c>
      <c r="EL38" s="117">
        <f t="shared" si="2"/>
        <v>0</v>
      </c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</row>
    <row r="39" spans="1:161" ht="18" customHeight="1">
      <c r="A39" s="37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1"/>
      <c r="AF39" s="32">
        <f t="shared" si="18"/>
        <v>0</v>
      </c>
      <c r="AG39" s="30">
        <f t="shared" si="19"/>
        <v>0</v>
      </c>
      <c r="AH39" s="30">
        <f t="shared" si="20"/>
        <v>0</v>
      </c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0">
        <f t="shared" si="21"/>
        <v>0</v>
      </c>
      <c r="AX39" s="30">
        <f t="shared" si="22"/>
        <v>0</v>
      </c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234"/>
      <c r="CH39" s="34">
        <f t="shared" si="23"/>
        <v>0</v>
      </c>
      <c r="CI39" s="30">
        <f t="shared" si="24"/>
        <v>0</v>
      </c>
      <c r="CJ39" s="30">
        <f t="shared" si="24"/>
        <v>0</v>
      </c>
      <c r="CK39" s="30">
        <f t="shared" si="24"/>
        <v>0</v>
      </c>
      <c r="CL39" s="39"/>
      <c r="CM39" s="39"/>
      <c r="CN39" s="39"/>
      <c r="CO39" s="39"/>
      <c r="CP39" s="39"/>
      <c r="CQ39" s="39"/>
      <c r="CR39" s="39"/>
      <c r="CS39" s="39"/>
      <c r="CT39" s="39"/>
      <c r="CU39" s="39"/>
      <c r="CV39" s="39"/>
      <c r="CW39" s="39"/>
      <c r="CX39" s="39"/>
      <c r="CY39" s="39"/>
      <c r="CZ39" s="39"/>
      <c r="DA39" s="39"/>
      <c r="DB39" s="39"/>
      <c r="DC39" s="39"/>
      <c r="DD39" s="39"/>
      <c r="DE39" s="39"/>
      <c r="DF39" s="39"/>
      <c r="DG39" s="39"/>
      <c r="DH39" s="39"/>
      <c r="DI39" s="39"/>
      <c r="DJ39" s="39"/>
      <c r="DK39" s="39"/>
      <c r="DL39" s="39"/>
      <c r="DM39" s="39"/>
      <c r="DN39" s="219"/>
      <c r="DO39" s="220"/>
      <c r="DP39" s="33">
        <f t="shared" si="25"/>
        <v>0</v>
      </c>
      <c r="DQ39" s="30">
        <f t="shared" si="26"/>
        <v>0</v>
      </c>
      <c r="DR39" s="44"/>
      <c r="DS39" s="44"/>
      <c r="DT39" s="44"/>
      <c r="DU39" s="44"/>
      <c r="DV39" s="44"/>
      <c r="DW39" s="44"/>
      <c r="DX39" s="220"/>
      <c r="DY39" s="33">
        <f t="shared" si="0"/>
        <v>0</v>
      </c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1"/>
      <c r="EK39" s="33">
        <f t="shared" si="1"/>
        <v>0</v>
      </c>
      <c r="EL39" s="117">
        <f t="shared" si="2"/>
        <v>0</v>
      </c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</row>
    <row r="40" spans="1:161" ht="18" customHeight="1">
      <c r="A40" s="37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1"/>
      <c r="AF40" s="32">
        <f t="shared" si="18"/>
        <v>0</v>
      </c>
      <c r="AG40" s="30">
        <f t="shared" si="19"/>
        <v>0</v>
      </c>
      <c r="AH40" s="30">
        <f t="shared" si="20"/>
        <v>0</v>
      </c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0">
        <f t="shared" si="21"/>
        <v>0</v>
      </c>
      <c r="AX40" s="30">
        <f t="shared" si="22"/>
        <v>0</v>
      </c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234"/>
      <c r="CH40" s="34">
        <f t="shared" si="23"/>
        <v>0</v>
      </c>
      <c r="CI40" s="30">
        <f t="shared" si="24"/>
        <v>0</v>
      </c>
      <c r="CJ40" s="30">
        <f t="shared" si="24"/>
        <v>0</v>
      </c>
      <c r="CK40" s="30">
        <f t="shared" si="24"/>
        <v>0</v>
      </c>
      <c r="CL40" s="39"/>
      <c r="CM40" s="39"/>
      <c r="CN40" s="39"/>
      <c r="CO40" s="39"/>
      <c r="CP40" s="39"/>
      <c r="CQ40" s="39"/>
      <c r="CR40" s="39"/>
      <c r="CS40" s="39"/>
      <c r="CT40" s="39"/>
      <c r="CU40" s="39"/>
      <c r="CV40" s="39"/>
      <c r="CW40" s="39"/>
      <c r="CX40" s="39"/>
      <c r="CY40" s="39"/>
      <c r="CZ40" s="39"/>
      <c r="DA40" s="39"/>
      <c r="DB40" s="39"/>
      <c r="DC40" s="39"/>
      <c r="DD40" s="39"/>
      <c r="DE40" s="39"/>
      <c r="DF40" s="39"/>
      <c r="DG40" s="39"/>
      <c r="DH40" s="39"/>
      <c r="DI40" s="39"/>
      <c r="DJ40" s="39"/>
      <c r="DK40" s="39"/>
      <c r="DL40" s="39"/>
      <c r="DM40" s="39"/>
      <c r="DN40" s="219"/>
      <c r="DO40" s="220"/>
      <c r="DP40" s="33">
        <f t="shared" si="25"/>
        <v>0</v>
      </c>
      <c r="DQ40" s="30">
        <f t="shared" si="26"/>
        <v>0</v>
      </c>
      <c r="DR40" s="44"/>
      <c r="DS40" s="44"/>
      <c r="DT40" s="44"/>
      <c r="DU40" s="44"/>
      <c r="DV40" s="44"/>
      <c r="DW40" s="44"/>
      <c r="DX40" s="220"/>
      <c r="DY40" s="33">
        <f t="shared" si="0"/>
        <v>0</v>
      </c>
      <c r="DZ40" s="38"/>
      <c r="EA40" s="38"/>
      <c r="EB40" s="38"/>
      <c r="EC40" s="38"/>
      <c r="ED40" s="38"/>
      <c r="EE40" s="38"/>
      <c r="EF40" s="38"/>
      <c r="EG40" s="38"/>
      <c r="EH40" s="38"/>
      <c r="EI40" s="38"/>
      <c r="EJ40" s="1"/>
      <c r="EK40" s="33">
        <f t="shared" si="1"/>
        <v>0</v>
      </c>
      <c r="EL40" s="117">
        <f t="shared" si="2"/>
        <v>0</v>
      </c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</row>
    <row r="41" spans="1:161" ht="16.5" customHeight="1">
      <c r="A41" s="37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1"/>
      <c r="AF41" s="32">
        <f t="shared" si="18"/>
        <v>0</v>
      </c>
      <c r="AG41" s="30">
        <f t="shared" si="19"/>
        <v>0</v>
      </c>
      <c r="AH41" s="30">
        <f t="shared" si="20"/>
        <v>0</v>
      </c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0">
        <f t="shared" si="21"/>
        <v>0</v>
      </c>
      <c r="AX41" s="30">
        <f t="shared" si="22"/>
        <v>0</v>
      </c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234"/>
      <c r="CH41" s="34">
        <f t="shared" si="23"/>
        <v>0</v>
      </c>
      <c r="CI41" s="30">
        <f t="shared" si="24"/>
        <v>0</v>
      </c>
      <c r="CJ41" s="30">
        <f t="shared" si="24"/>
        <v>0</v>
      </c>
      <c r="CK41" s="30">
        <f t="shared" si="24"/>
        <v>0</v>
      </c>
      <c r="CL41" s="39"/>
      <c r="CM41" s="39"/>
      <c r="CN41" s="39"/>
      <c r="CO41" s="39"/>
      <c r="CP41" s="39"/>
      <c r="CQ41" s="39"/>
      <c r="CR41" s="39"/>
      <c r="CS41" s="39"/>
      <c r="CT41" s="39"/>
      <c r="CU41" s="39"/>
      <c r="CV41" s="39"/>
      <c r="CW41" s="39"/>
      <c r="CX41" s="39"/>
      <c r="CY41" s="39"/>
      <c r="CZ41" s="39"/>
      <c r="DA41" s="39"/>
      <c r="DB41" s="39"/>
      <c r="DC41" s="39"/>
      <c r="DD41" s="39"/>
      <c r="DE41" s="39"/>
      <c r="DF41" s="39"/>
      <c r="DG41" s="39"/>
      <c r="DH41" s="39"/>
      <c r="DI41" s="39"/>
      <c r="DJ41" s="39"/>
      <c r="DK41" s="39"/>
      <c r="DL41" s="39"/>
      <c r="DM41" s="39"/>
      <c r="DN41" s="219"/>
      <c r="DO41" s="220"/>
      <c r="DP41" s="33">
        <f t="shared" si="25"/>
        <v>0</v>
      </c>
      <c r="DQ41" s="30">
        <f t="shared" si="26"/>
        <v>0</v>
      </c>
      <c r="DR41" s="44"/>
      <c r="DS41" s="44"/>
      <c r="DT41" s="44"/>
      <c r="DU41" s="44"/>
      <c r="DV41" s="44"/>
      <c r="DW41" s="44"/>
      <c r="DX41" s="220"/>
      <c r="DY41" s="33">
        <f t="shared" si="0"/>
        <v>0</v>
      </c>
      <c r="DZ41" s="38"/>
      <c r="EA41" s="38"/>
      <c r="EB41" s="38"/>
      <c r="EC41" s="38"/>
      <c r="ED41" s="38"/>
      <c r="EE41" s="38"/>
      <c r="EF41" s="38"/>
      <c r="EG41" s="38"/>
      <c r="EH41" s="38"/>
      <c r="EI41" s="38"/>
      <c r="EJ41" s="1"/>
      <c r="EK41" s="33">
        <f t="shared" si="1"/>
        <v>0</v>
      </c>
      <c r="EL41" s="117">
        <f t="shared" si="2"/>
        <v>0</v>
      </c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</row>
    <row r="42" spans="1:161" ht="16.5" customHeight="1">
      <c r="A42" s="37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1"/>
      <c r="AF42" s="32">
        <f t="shared" si="18"/>
        <v>0</v>
      </c>
      <c r="AG42" s="30">
        <f t="shared" si="19"/>
        <v>0</v>
      </c>
      <c r="AH42" s="30">
        <f t="shared" si="20"/>
        <v>0</v>
      </c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0">
        <f t="shared" si="21"/>
        <v>0</v>
      </c>
      <c r="AX42" s="30">
        <f t="shared" si="22"/>
        <v>0</v>
      </c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234"/>
      <c r="CH42" s="34">
        <f t="shared" si="23"/>
        <v>0</v>
      </c>
      <c r="CI42" s="30">
        <f aca="true" t="shared" si="27" ref="CI42:CK47">SUM(CR42,DA42)</f>
        <v>0</v>
      </c>
      <c r="CJ42" s="30">
        <f t="shared" si="27"/>
        <v>0</v>
      </c>
      <c r="CK42" s="30">
        <f t="shared" si="27"/>
        <v>0</v>
      </c>
      <c r="CL42" s="39"/>
      <c r="CM42" s="39"/>
      <c r="CN42" s="39"/>
      <c r="CO42" s="39"/>
      <c r="CP42" s="39"/>
      <c r="CQ42" s="39"/>
      <c r="CR42" s="39"/>
      <c r="CS42" s="39"/>
      <c r="CT42" s="39"/>
      <c r="CU42" s="39"/>
      <c r="CV42" s="39"/>
      <c r="CW42" s="39"/>
      <c r="CX42" s="39"/>
      <c r="CY42" s="39"/>
      <c r="CZ42" s="39"/>
      <c r="DA42" s="39"/>
      <c r="DB42" s="39"/>
      <c r="DC42" s="39"/>
      <c r="DD42" s="39"/>
      <c r="DE42" s="39"/>
      <c r="DF42" s="39"/>
      <c r="DG42" s="39"/>
      <c r="DH42" s="39"/>
      <c r="DI42" s="39"/>
      <c r="DJ42" s="39"/>
      <c r="DK42" s="39"/>
      <c r="DL42" s="39"/>
      <c r="DM42" s="39"/>
      <c r="DN42" s="219"/>
      <c r="DO42" s="220"/>
      <c r="DP42" s="33">
        <f t="shared" si="25"/>
        <v>0</v>
      </c>
      <c r="DQ42" s="30">
        <f t="shared" si="26"/>
        <v>0</v>
      </c>
      <c r="DR42" s="44"/>
      <c r="DS42" s="44"/>
      <c r="DT42" s="44"/>
      <c r="DU42" s="44"/>
      <c r="DV42" s="44"/>
      <c r="DW42" s="44"/>
      <c r="DX42" s="59"/>
      <c r="DY42" s="33">
        <f t="shared" si="0"/>
        <v>0</v>
      </c>
      <c r="DZ42" s="38"/>
      <c r="EA42" s="38"/>
      <c r="EB42" s="38"/>
      <c r="EC42" s="38"/>
      <c r="ED42" s="38"/>
      <c r="EE42" s="38"/>
      <c r="EF42" s="38"/>
      <c r="EG42" s="38"/>
      <c r="EH42" s="38"/>
      <c r="EI42" s="38"/>
      <c r="EJ42" s="54"/>
      <c r="EK42" s="33">
        <f t="shared" si="1"/>
        <v>0</v>
      </c>
      <c r="EL42" s="117">
        <f t="shared" si="2"/>
        <v>0</v>
      </c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</row>
    <row r="43" spans="1:161" ht="16.5" customHeight="1">
      <c r="A43" s="37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1"/>
      <c r="AF43" s="32">
        <f t="shared" si="18"/>
        <v>0</v>
      </c>
      <c r="AG43" s="30">
        <f t="shared" si="19"/>
        <v>0</v>
      </c>
      <c r="AH43" s="30">
        <f t="shared" si="20"/>
        <v>0</v>
      </c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0">
        <f t="shared" si="21"/>
        <v>0</v>
      </c>
      <c r="AX43" s="30">
        <f t="shared" si="22"/>
        <v>0</v>
      </c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234"/>
      <c r="CH43" s="34">
        <f t="shared" si="23"/>
        <v>0</v>
      </c>
      <c r="CI43" s="30">
        <f t="shared" si="27"/>
        <v>0</v>
      </c>
      <c r="CJ43" s="30">
        <f t="shared" si="27"/>
        <v>0</v>
      </c>
      <c r="CK43" s="30">
        <f t="shared" si="27"/>
        <v>0</v>
      </c>
      <c r="CL43" s="39"/>
      <c r="CM43" s="39"/>
      <c r="CN43" s="39"/>
      <c r="CO43" s="39"/>
      <c r="CP43" s="39"/>
      <c r="CQ43" s="39"/>
      <c r="CR43" s="39"/>
      <c r="CS43" s="39"/>
      <c r="CT43" s="39"/>
      <c r="CU43" s="39"/>
      <c r="CV43" s="39"/>
      <c r="CW43" s="39"/>
      <c r="CX43" s="39"/>
      <c r="CY43" s="39"/>
      <c r="CZ43" s="39"/>
      <c r="DA43" s="39"/>
      <c r="DB43" s="39"/>
      <c r="DC43" s="39"/>
      <c r="DD43" s="39"/>
      <c r="DE43" s="39"/>
      <c r="DF43" s="39"/>
      <c r="DG43" s="39"/>
      <c r="DH43" s="39"/>
      <c r="DI43" s="39"/>
      <c r="DJ43" s="39"/>
      <c r="DK43" s="39"/>
      <c r="DL43" s="39"/>
      <c r="DM43" s="39"/>
      <c r="DN43" s="219"/>
      <c r="DO43" s="220"/>
      <c r="DP43" s="33">
        <f t="shared" si="25"/>
        <v>0</v>
      </c>
      <c r="DQ43" s="30">
        <f t="shared" si="26"/>
        <v>0</v>
      </c>
      <c r="DR43" s="44"/>
      <c r="DS43" s="44"/>
      <c r="DT43" s="44"/>
      <c r="DU43" s="44"/>
      <c r="DV43" s="44"/>
      <c r="DW43" s="44"/>
      <c r="DX43" s="59"/>
      <c r="DY43" s="33">
        <f t="shared" si="0"/>
        <v>0</v>
      </c>
      <c r="DZ43" s="38"/>
      <c r="EA43" s="38"/>
      <c r="EB43" s="38"/>
      <c r="EC43" s="38"/>
      <c r="ED43" s="38"/>
      <c r="EE43" s="38"/>
      <c r="EF43" s="38"/>
      <c r="EG43" s="38"/>
      <c r="EH43" s="38"/>
      <c r="EI43" s="38"/>
      <c r="EJ43" s="54"/>
      <c r="EK43" s="33">
        <f t="shared" si="1"/>
        <v>0</v>
      </c>
      <c r="EL43" s="117">
        <f t="shared" si="2"/>
        <v>0</v>
      </c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</row>
    <row r="44" spans="1:161" ht="16.5" customHeight="1">
      <c r="A44" s="37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1"/>
      <c r="AF44" s="32">
        <f t="shared" si="18"/>
        <v>0</v>
      </c>
      <c r="AG44" s="30">
        <f t="shared" si="19"/>
        <v>0</v>
      </c>
      <c r="AH44" s="30">
        <f t="shared" si="20"/>
        <v>0</v>
      </c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0">
        <f t="shared" si="21"/>
        <v>0</v>
      </c>
      <c r="AX44" s="30">
        <f t="shared" si="22"/>
        <v>0</v>
      </c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234"/>
      <c r="CH44" s="34">
        <f t="shared" si="23"/>
        <v>0</v>
      </c>
      <c r="CI44" s="30">
        <f t="shared" si="27"/>
        <v>0</v>
      </c>
      <c r="CJ44" s="30">
        <f t="shared" si="27"/>
        <v>0</v>
      </c>
      <c r="CK44" s="30">
        <f t="shared" si="27"/>
        <v>0</v>
      </c>
      <c r="CL44" s="39"/>
      <c r="CM44" s="39"/>
      <c r="CN44" s="39"/>
      <c r="CO44" s="39"/>
      <c r="CP44" s="39"/>
      <c r="CQ44" s="39"/>
      <c r="CR44" s="39"/>
      <c r="CS44" s="39"/>
      <c r="CT44" s="39"/>
      <c r="CU44" s="39"/>
      <c r="CV44" s="39"/>
      <c r="CW44" s="39"/>
      <c r="CX44" s="39"/>
      <c r="CY44" s="39"/>
      <c r="CZ44" s="39"/>
      <c r="DA44" s="39"/>
      <c r="DB44" s="39"/>
      <c r="DC44" s="39"/>
      <c r="DD44" s="39"/>
      <c r="DE44" s="39"/>
      <c r="DF44" s="39"/>
      <c r="DG44" s="39"/>
      <c r="DH44" s="39"/>
      <c r="DI44" s="39"/>
      <c r="DJ44" s="39"/>
      <c r="DK44" s="39"/>
      <c r="DL44" s="39"/>
      <c r="DM44" s="39"/>
      <c r="DN44" s="219"/>
      <c r="DO44" s="220"/>
      <c r="DP44" s="33">
        <f t="shared" si="25"/>
        <v>0</v>
      </c>
      <c r="DQ44" s="30">
        <f t="shared" si="26"/>
        <v>0</v>
      </c>
      <c r="DR44" s="44"/>
      <c r="DS44" s="44"/>
      <c r="DT44" s="44"/>
      <c r="DU44" s="44"/>
      <c r="DV44" s="44"/>
      <c r="DW44" s="44"/>
      <c r="DX44" s="59"/>
      <c r="DY44" s="33">
        <f t="shared" si="0"/>
        <v>0</v>
      </c>
      <c r="DZ44" s="38"/>
      <c r="EA44" s="38"/>
      <c r="EB44" s="38"/>
      <c r="EC44" s="38"/>
      <c r="ED44" s="38"/>
      <c r="EE44" s="38"/>
      <c r="EF44" s="38"/>
      <c r="EG44" s="38"/>
      <c r="EH44" s="38"/>
      <c r="EI44" s="38"/>
      <c r="EJ44" s="54"/>
      <c r="EK44" s="33">
        <f t="shared" si="1"/>
        <v>0</v>
      </c>
      <c r="EL44" s="117">
        <f t="shared" si="2"/>
        <v>0</v>
      </c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</row>
    <row r="45" spans="1:161" ht="16.5" customHeight="1">
      <c r="A45" s="37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1"/>
      <c r="AF45" s="32">
        <f t="shared" si="18"/>
        <v>0</v>
      </c>
      <c r="AG45" s="30">
        <f t="shared" si="19"/>
        <v>0</v>
      </c>
      <c r="AH45" s="30">
        <f t="shared" si="20"/>
        <v>0</v>
      </c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0">
        <f t="shared" si="21"/>
        <v>0</v>
      </c>
      <c r="AX45" s="30">
        <f t="shared" si="22"/>
        <v>0</v>
      </c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234"/>
      <c r="CH45" s="34">
        <f t="shared" si="23"/>
        <v>0</v>
      </c>
      <c r="CI45" s="30">
        <f>SUM(CR45,DA45)</f>
        <v>0</v>
      </c>
      <c r="CJ45" s="30">
        <f>SUM(CS45,DB45)</f>
        <v>0</v>
      </c>
      <c r="CK45" s="30">
        <f>SUM(CT45,DC45)</f>
        <v>0</v>
      </c>
      <c r="CL45" s="39"/>
      <c r="CM45" s="39"/>
      <c r="CN45" s="39"/>
      <c r="CO45" s="39"/>
      <c r="CP45" s="39"/>
      <c r="CQ45" s="39"/>
      <c r="CR45" s="39"/>
      <c r="CS45" s="39"/>
      <c r="CT45" s="39"/>
      <c r="CU45" s="39"/>
      <c r="CV45" s="39"/>
      <c r="CW45" s="39"/>
      <c r="CX45" s="39"/>
      <c r="CY45" s="39"/>
      <c r="CZ45" s="39"/>
      <c r="DA45" s="39"/>
      <c r="DB45" s="39"/>
      <c r="DC45" s="39"/>
      <c r="DD45" s="39"/>
      <c r="DE45" s="39"/>
      <c r="DF45" s="39"/>
      <c r="DG45" s="39"/>
      <c r="DH45" s="39"/>
      <c r="DI45" s="39"/>
      <c r="DJ45" s="39"/>
      <c r="DK45" s="39"/>
      <c r="DL45" s="39"/>
      <c r="DM45" s="39"/>
      <c r="DN45" s="219"/>
      <c r="DO45" s="220"/>
      <c r="DP45" s="33">
        <f t="shared" si="25"/>
        <v>0</v>
      </c>
      <c r="DQ45" s="30">
        <f t="shared" si="26"/>
        <v>0</v>
      </c>
      <c r="DR45" s="44"/>
      <c r="DS45" s="44"/>
      <c r="DT45" s="44"/>
      <c r="DU45" s="44"/>
      <c r="DV45" s="44"/>
      <c r="DW45" s="44"/>
      <c r="DX45" s="135"/>
      <c r="DY45" s="33">
        <f t="shared" si="0"/>
        <v>0</v>
      </c>
      <c r="DZ45" s="38"/>
      <c r="EA45" s="38"/>
      <c r="EB45" s="38"/>
      <c r="EC45" s="38"/>
      <c r="ED45" s="38"/>
      <c r="EE45" s="38"/>
      <c r="EF45" s="38"/>
      <c r="EG45" s="38"/>
      <c r="EH45" s="38"/>
      <c r="EI45" s="38"/>
      <c r="EJ45" s="134"/>
      <c r="EK45" s="33">
        <f t="shared" si="1"/>
        <v>0</v>
      </c>
      <c r="EL45" s="117">
        <f t="shared" si="2"/>
        <v>0</v>
      </c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</row>
    <row r="46" spans="1:161" ht="16.5" customHeight="1">
      <c r="A46" s="37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1"/>
      <c r="AF46" s="32">
        <f t="shared" si="18"/>
        <v>0</v>
      </c>
      <c r="AG46" s="30">
        <f t="shared" si="19"/>
        <v>0</v>
      </c>
      <c r="AH46" s="30">
        <f t="shared" si="20"/>
        <v>0</v>
      </c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0">
        <f t="shared" si="21"/>
        <v>0</v>
      </c>
      <c r="AX46" s="30">
        <f t="shared" si="22"/>
        <v>0</v>
      </c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234"/>
      <c r="CH46" s="34">
        <f t="shared" si="23"/>
        <v>0</v>
      </c>
      <c r="CI46" s="30">
        <f t="shared" si="27"/>
        <v>0</v>
      </c>
      <c r="CJ46" s="30">
        <f t="shared" si="27"/>
        <v>0</v>
      </c>
      <c r="CK46" s="30">
        <f t="shared" si="27"/>
        <v>0</v>
      </c>
      <c r="CL46" s="39"/>
      <c r="CM46" s="39"/>
      <c r="CN46" s="39"/>
      <c r="CO46" s="39"/>
      <c r="CP46" s="39"/>
      <c r="CQ46" s="39"/>
      <c r="CR46" s="39"/>
      <c r="CS46" s="39"/>
      <c r="CT46" s="39"/>
      <c r="CU46" s="39"/>
      <c r="CV46" s="39"/>
      <c r="CW46" s="39"/>
      <c r="CX46" s="39"/>
      <c r="CY46" s="39"/>
      <c r="CZ46" s="39"/>
      <c r="DA46" s="39"/>
      <c r="DB46" s="39"/>
      <c r="DC46" s="39"/>
      <c r="DD46" s="39"/>
      <c r="DE46" s="39"/>
      <c r="DF46" s="39"/>
      <c r="DG46" s="39"/>
      <c r="DH46" s="39"/>
      <c r="DI46" s="39"/>
      <c r="DJ46" s="39"/>
      <c r="DK46" s="39"/>
      <c r="DL46" s="39"/>
      <c r="DM46" s="39"/>
      <c r="DN46" s="219"/>
      <c r="DO46" s="220"/>
      <c r="DP46" s="33">
        <f t="shared" si="25"/>
        <v>0</v>
      </c>
      <c r="DQ46" s="30">
        <f t="shared" si="26"/>
        <v>0</v>
      </c>
      <c r="DR46" s="44"/>
      <c r="DS46" s="44"/>
      <c r="DT46" s="44"/>
      <c r="DU46" s="44"/>
      <c r="DV46" s="44"/>
      <c r="DW46" s="44"/>
      <c r="DX46" s="59"/>
      <c r="DY46" s="33">
        <f t="shared" si="0"/>
        <v>0</v>
      </c>
      <c r="DZ46" s="38"/>
      <c r="EA46" s="38"/>
      <c r="EB46" s="38"/>
      <c r="EC46" s="38"/>
      <c r="ED46" s="38"/>
      <c r="EE46" s="38"/>
      <c r="EF46" s="38"/>
      <c r="EG46" s="38"/>
      <c r="EH46" s="38"/>
      <c r="EI46" s="38"/>
      <c r="EJ46" s="54"/>
      <c r="EK46" s="33">
        <f t="shared" si="1"/>
        <v>0</v>
      </c>
      <c r="EL46" s="117">
        <f t="shared" si="2"/>
        <v>0</v>
      </c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</row>
    <row r="47" spans="1:161" ht="16.5" customHeight="1">
      <c r="A47" s="37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1"/>
      <c r="AF47" s="32">
        <f t="shared" si="18"/>
        <v>0</v>
      </c>
      <c r="AG47" s="30">
        <f t="shared" si="19"/>
        <v>0</v>
      </c>
      <c r="AH47" s="30">
        <f t="shared" si="20"/>
        <v>0</v>
      </c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0">
        <f t="shared" si="21"/>
        <v>0</v>
      </c>
      <c r="AX47" s="30">
        <f t="shared" si="22"/>
        <v>0</v>
      </c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234"/>
      <c r="CH47" s="34">
        <f t="shared" si="23"/>
        <v>0</v>
      </c>
      <c r="CI47" s="30">
        <f t="shared" si="27"/>
        <v>0</v>
      </c>
      <c r="CJ47" s="30">
        <f t="shared" si="27"/>
        <v>0</v>
      </c>
      <c r="CK47" s="30">
        <f t="shared" si="27"/>
        <v>0</v>
      </c>
      <c r="CL47" s="39"/>
      <c r="CM47" s="39"/>
      <c r="CN47" s="39"/>
      <c r="CO47" s="39"/>
      <c r="CP47" s="39"/>
      <c r="CQ47" s="39"/>
      <c r="CR47" s="39"/>
      <c r="CS47" s="39"/>
      <c r="CT47" s="39"/>
      <c r="CU47" s="39"/>
      <c r="CV47" s="39"/>
      <c r="CW47" s="39"/>
      <c r="CX47" s="39"/>
      <c r="CY47" s="39"/>
      <c r="CZ47" s="39"/>
      <c r="DA47" s="39"/>
      <c r="DB47" s="39"/>
      <c r="DC47" s="39"/>
      <c r="DD47" s="39"/>
      <c r="DE47" s="39"/>
      <c r="DF47" s="39"/>
      <c r="DG47" s="39"/>
      <c r="DH47" s="39"/>
      <c r="DI47" s="39"/>
      <c r="DJ47" s="39"/>
      <c r="DK47" s="39"/>
      <c r="DL47" s="39"/>
      <c r="DM47" s="39"/>
      <c r="DN47" s="219"/>
      <c r="DO47" s="220"/>
      <c r="DP47" s="33">
        <f t="shared" si="25"/>
        <v>0</v>
      </c>
      <c r="DQ47" s="30">
        <f t="shared" si="26"/>
        <v>0</v>
      </c>
      <c r="DR47" s="44"/>
      <c r="DS47" s="44"/>
      <c r="DT47" s="44"/>
      <c r="DU47" s="44"/>
      <c r="DV47" s="44"/>
      <c r="DW47" s="44"/>
      <c r="DX47" s="59"/>
      <c r="DY47" s="33">
        <f t="shared" si="0"/>
        <v>0</v>
      </c>
      <c r="DZ47" s="38"/>
      <c r="EA47" s="38"/>
      <c r="EB47" s="38"/>
      <c r="EC47" s="38"/>
      <c r="ED47" s="38"/>
      <c r="EE47" s="38"/>
      <c r="EF47" s="38"/>
      <c r="EG47" s="38"/>
      <c r="EH47" s="38"/>
      <c r="EI47" s="38"/>
      <c r="EJ47" s="54"/>
      <c r="EK47" s="33">
        <f t="shared" si="1"/>
        <v>0</v>
      </c>
      <c r="EL47" s="117">
        <f t="shared" si="2"/>
        <v>0</v>
      </c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</row>
    <row r="48" spans="1:161" s="114" customFormat="1" ht="35.25" customHeight="1">
      <c r="A48" s="67" t="s">
        <v>4</v>
      </c>
      <c r="B48" s="30">
        <f>SUM(B8:B47)</f>
        <v>3</v>
      </c>
      <c r="C48" s="30">
        <f aca="true" t="shared" si="28" ref="C48:AD48">SUM(C8:C47)</f>
        <v>0</v>
      </c>
      <c r="D48" s="30">
        <f t="shared" si="28"/>
        <v>0</v>
      </c>
      <c r="E48" s="30">
        <f t="shared" si="28"/>
        <v>2</v>
      </c>
      <c r="F48" s="30">
        <f t="shared" si="28"/>
        <v>1</v>
      </c>
      <c r="G48" s="30">
        <f t="shared" si="28"/>
        <v>0</v>
      </c>
      <c r="H48" s="30">
        <f t="shared" si="28"/>
        <v>3</v>
      </c>
      <c r="I48" s="30">
        <f t="shared" si="28"/>
        <v>0</v>
      </c>
      <c r="J48" s="30">
        <f t="shared" si="28"/>
        <v>0</v>
      </c>
      <c r="K48" s="30">
        <f t="shared" si="28"/>
        <v>251</v>
      </c>
      <c r="L48" s="30">
        <f t="shared" si="28"/>
        <v>66</v>
      </c>
      <c r="M48" s="30">
        <f t="shared" si="28"/>
        <v>0</v>
      </c>
      <c r="N48" s="30">
        <f t="shared" si="28"/>
        <v>0</v>
      </c>
      <c r="O48" s="30">
        <f t="shared" si="28"/>
        <v>3</v>
      </c>
      <c r="P48" s="30">
        <f t="shared" si="28"/>
        <v>1508</v>
      </c>
      <c r="Q48" s="30">
        <f t="shared" si="28"/>
        <v>47</v>
      </c>
      <c r="R48" s="30">
        <f t="shared" si="28"/>
        <v>3412.7</v>
      </c>
      <c r="S48" s="30">
        <f t="shared" si="28"/>
        <v>1</v>
      </c>
      <c r="T48" s="30">
        <f t="shared" si="28"/>
        <v>83.2</v>
      </c>
      <c r="U48" s="30">
        <f t="shared" si="28"/>
        <v>0</v>
      </c>
      <c r="V48" s="30">
        <f t="shared" si="28"/>
        <v>2</v>
      </c>
      <c r="W48" s="30">
        <f t="shared" si="28"/>
        <v>25</v>
      </c>
      <c r="X48" s="30">
        <f t="shared" si="28"/>
        <v>0</v>
      </c>
      <c r="Y48" s="30">
        <f t="shared" si="28"/>
        <v>2</v>
      </c>
      <c r="Z48" s="30">
        <f t="shared" si="28"/>
        <v>0</v>
      </c>
      <c r="AA48" s="30">
        <f t="shared" si="28"/>
        <v>3</v>
      </c>
      <c r="AB48" s="30">
        <f t="shared" si="28"/>
        <v>0</v>
      </c>
      <c r="AC48" s="30">
        <f t="shared" si="28"/>
        <v>0</v>
      </c>
      <c r="AD48" s="30">
        <f t="shared" si="28"/>
        <v>0</v>
      </c>
      <c r="AE48" s="96"/>
      <c r="AF48" s="97" t="s">
        <v>4</v>
      </c>
      <c r="AG48" s="30">
        <f>SUM(AG8:AG47)</f>
        <v>33</v>
      </c>
      <c r="AH48" s="30">
        <f aca="true" t="shared" si="29" ref="AH48:CF48">SUM(AH8:AH47)</f>
        <v>1852</v>
      </c>
      <c r="AI48" s="30">
        <f t="shared" si="29"/>
        <v>19</v>
      </c>
      <c r="AJ48" s="30">
        <f t="shared" si="29"/>
        <v>1041</v>
      </c>
      <c r="AK48" s="30">
        <f t="shared" si="29"/>
        <v>6</v>
      </c>
      <c r="AL48" s="30">
        <f t="shared" si="29"/>
        <v>221</v>
      </c>
      <c r="AM48" s="30">
        <f t="shared" si="29"/>
        <v>5</v>
      </c>
      <c r="AN48" s="30">
        <f t="shared" si="29"/>
        <v>560</v>
      </c>
      <c r="AO48" s="30">
        <f t="shared" si="29"/>
        <v>1</v>
      </c>
      <c r="AP48" s="30">
        <f t="shared" si="29"/>
        <v>12</v>
      </c>
      <c r="AQ48" s="30">
        <f t="shared" si="29"/>
        <v>28</v>
      </c>
      <c r="AR48" s="30">
        <f t="shared" si="29"/>
        <v>1292</v>
      </c>
      <c r="AS48" s="30">
        <f t="shared" si="29"/>
        <v>16</v>
      </c>
      <c r="AT48" s="30">
        <f t="shared" si="29"/>
        <v>728</v>
      </c>
      <c r="AU48" s="30">
        <f t="shared" si="29"/>
        <v>6</v>
      </c>
      <c r="AV48" s="30">
        <f t="shared" si="29"/>
        <v>221</v>
      </c>
      <c r="AW48" s="30">
        <f>SUM(AW8:AW47)</f>
        <v>28</v>
      </c>
      <c r="AX48" s="30">
        <f t="shared" si="29"/>
        <v>1292</v>
      </c>
      <c r="AY48" s="30">
        <f t="shared" si="29"/>
        <v>16</v>
      </c>
      <c r="AZ48" s="30">
        <f t="shared" si="29"/>
        <v>728</v>
      </c>
      <c r="BA48" s="30">
        <f t="shared" si="29"/>
        <v>6</v>
      </c>
      <c r="BB48" s="30">
        <f t="shared" si="29"/>
        <v>221</v>
      </c>
      <c r="BC48" s="30">
        <f t="shared" si="29"/>
        <v>3</v>
      </c>
      <c r="BD48" s="30">
        <f t="shared" si="29"/>
        <v>131</v>
      </c>
      <c r="BE48" s="30">
        <f t="shared" si="29"/>
        <v>5</v>
      </c>
      <c r="BF48" s="30">
        <f t="shared" si="29"/>
        <v>188</v>
      </c>
      <c r="BG48" s="30">
        <f t="shared" si="29"/>
        <v>12</v>
      </c>
      <c r="BH48" s="30">
        <f t="shared" si="29"/>
        <v>878</v>
      </c>
      <c r="BI48" s="30">
        <f t="shared" si="29"/>
        <v>0</v>
      </c>
      <c r="BJ48" s="30">
        <f t="shared" si="29"/>
        <v>0</v>
      </c>
      <c r="BK48" s="30">
        <f t="shared" si="29"/>
        <v>1</v>
      </c>
      <c r="BL48" s="30">
        <f t="shared" si="29"/>
        <v>8</v>
      </c>
      <c r="BM48" s="30">
        <f t="shared" si="29"/>
        <v>0</v>
      </c>
      <c r="BN48" s="30">
        <f t="shared" si="29"/>
        <v>0</v>
      </c>
      <c r="BO48" s="30">
        <f t="shared" si="29"/>
        <v>1</v>
      </c>
      <c r="BP48" s="30">
        <f t="shared" si="29"/>
        <v>30</v>
      </c>
      <c r="BQ48" s="30">
        <f t="shared" si="29"/>
        <v>1</v>
      </c>
      <c r="BR48" s="30">
        <f t="shared" si="29"/>
        <v>22</v>
      </c>
      <c r="BS48" s="30">
        <f t="shared" si="29"/>
        <v>2</v>
      </c>
      <c r="BT48" s="30">
        <f t="shared" si="29"/>
        <v>45</v>
      </c>
      <c r="BU48" s="30">
        <f t="shared" si="29"/>
        <v>0</v>
      </c>
      <c r="BV48" s="30">
        <f t="shared" si="29"/>
        <v>0</v>
      </c>
      <c r="BW48" s="30">
        <f t="shared" si="29"/>
        <v>6</v>
      </c>
      <c r="BX48" s="30">
        <f t="shared" si="29"/>
        <v>121</v>
      </c>
      <c r="BY48" s="30">
        <f t="shared" si="29"/>
        <v>5</v>
      </c>
      <c r="BZ48" s="30">
        <f t="shared" si="29"/>
        <v>433</v>
      </c>
      <c r="CA48" s="30">
        <f t="shared" si="29"/>
        <v>3</v>
      </c>
      <c r="CB48" s="30">
        <f t="shared" si="29"/>
        <v>426</v>
      </c>
      <c r="CC48" s="30">
        <f t="shared" si="29"/>
        <v>0</v>
      </c>
      <c r="CD48" s="30">
        <f t="shared" si="29"/>
        <v>0</v>
      </c>
      <c r="CE48" s="30">
        <f t="shared" si="29"/>
        <v>4</v>
      </c>
      <c r="CF48" s="30">
        <f t="shared" si="29"/>
        <v>455</v>
      </c>
      <c r="CG48" s="234"/>
      <c r="CH48" s="97" t="s">
        <v>4</v>
      </c>
      <c r="CI48" s="30">
        <f>SUM(CI8:CI47)</f>
        <v>379</v>
      </c>
      <c r="CJ48" s="30">
        <f>SUM(CJ8:CJ47)</f>
        <v>174</v>
      </c>
      <c r="CK48" s="30">
        <f aca="true" t="shared" si="30" ref="CK48:DM48">SUM(CK8:CK47)</f>
        <v>43993</v>
      </c>
      <c r="CL48" s="30">
        <f t="shared" si="30"/>
        <v>209</v>
      </c>
      <c r="CM48" s="30">
        <f t="shared" si="30"/>
        <v>51</v>
      </c>
      <c r="CN48" s="30">
        <f t="shared" si="30"/>
        <v>10683</v>
      </c>
      <c r="CO48" s="30">
        <f t="shared" si="30"/>
        <v>65</v>
      </c>
      <c r="CP48" s="30">
        <f t="shared" si="30"/>
        <v>32</v>
      </c>
      <c r="CQ48" s="30">
        <f t="shared" si="30"/>
        <v>6150</v>
      </c>
      <c r="CR48" s="30">
        <f t="shared" si="30"/>
        <v>350</v>
      </c>
      <c r="CS48" s="30">
        <f t="shared" si="30"/>
        <v>174</v>
      </c>
      <c r="CT48" s="30">
        <f t="shared" si="30"/>
        <v>43993</v>
      </c>
      <c r="CU48" s="30">
        <f t="shared" si="30"/>
        <v>186</v>
      </c>
      <c r="CV48" s="30">
        <f t="shared" si="30"/>
        <v>51</v>
      </c>
      <c r="CW48" s="30">
        <f t="shared" si="30"/>
        <v>10683</v>
      </c>
      <c r="CX48" s="30">
        <f t="shared" si="30"/>
        <v>58</v>
      </c>
      <c r="CY48" s="30">
        <f t="shared" si="30"/>
        <v>32</v>
      </c>
      <c r="CZ48" s="30">
        <f t="shared" si="30"/>
        <v>6150</v>
      </c>
      <c r="DA48" s="30">
        <f t="shared" si="30"/>
        <v>29</v>
      </c>
      <c r="DB48" s="30">
        <f t="shared" si="30"/>
        <v>0</v>
      </c>
      <c r="DC48" s="30">
        <f t="shared" si="30"/>
        <v>0</v>
      </c>
      <c r="DD48" s="30">
        <f t="shared" si="30"/>
        <v>0</v>
      </c>
      <c r="DE48" s="30">
        <f t="shared" si="30"/>
        <v>0</v>
      </c>
      <c r="DF48" s="30">
        <f t="shared" si="30"/>
        <v>0</v>
      </c>
      <c r="DG48" s="30">
        <f t="shared" si="30"/>
        <v>109</v>
      </c>
      <c r="DH48" s="30">
        <f t="shared" si="30"/>
        <v>81</v>
      </c>
      <c r="DI48" s="30">
        <f t="shared" si="30"/>
        <v>16831</v>
      </c>
      <c r="DJ48" s="30">
        <f t="shared" si="30"/>
        <v>10</v>
      </c>
      <c r="DK48" s="30">
        <f t="shared" si="30"/>
        <v>0</v>
      </c>
      <c r="DL48" s="30">
        <f t="shared" si="30"/>
        <v>10</v>
      </c>
      <c r="DM48" s="30">
        <f t="shared" si="30"/>
        <v>0</v>
      </c>
      <c r="DN48" s="219"/>
      <c r="DO48" s="220"/>
      <c r="DP48" s="97" t="s">
        <v>4</v>
      </c>
      <c r="DQ48" s="30">
        <f>SUM(DQ8:DQ47)</f>
        <v>0</v>
      </c>
      <c r="DR48" s="30">
        <f aca="true" t="shared" si="31" ref="DR48:DW48">SUM(DR8:DR47)</f>
        <v>0</v>
      </c>
      <c r="DS48" s="30">
        <f t="shared" si="31"/>
        <v>0</v>
      </c>
      <c r="DT48" s="30">
        <f t="shared" si="31"/>
        <v>0</v>
      </c>
      <c r="DU48" s="30">
        <f t="shared" si="31"/>
        <v>0</v>
      </c>
      <c r="DV48" s="30">
        <f t="shared" si="31"/>
        <v>0</v>
      </c>
      <c r="DW48" s="30">
        <f t="shared" si="31"/>
        <v>0</v>
      </c>
      <c r="DX48" s="98"/>
      <c r="DY48" s="97" t="s">
        <v>4</v>
      </c>
      <c r="DZ48" s="30">
        <f>SUM(DZ8:DZ47)</f>
        <v>57</v>
      </c>
      <c r="EA48" s="30">
        <f aca="true" t="shared" si="32" ref="EA48:EI48">SUM(EA8:EA47)</f>
        <v>57</v>
      </c>
      <c r="EB48" s="30">
        <f t="shared" si="32"/>
        <v>41</v>
      </c>
      <c r="EC48" s="30">
        <f t="shared" si="32"/>
        <v>0</v>
      </c>
      <c r="ED48" s="30">
        <f t="shared" si="32"/>
        <v>1</v>
      </c>
      <c r="EE48" s="30">
        <f t="shared" si="32"/>
        <v>20</v>
      </c>
      <c r="EF48" s="30">
        <f t="shared" si="32"/>
        <v>11</v>
      </c>
      <c r="EG48" s="30">
        <f t="shared" si="32"/>
        <v>18</v>
      </c>
      <c r="EH48" s="30">
        <f t="shared" si="32"/>
        <v>19</v>
      </c>
      <c r="EI48" s="30">
        <f t="shared" si="32"/>
        <v>20</v>
      </c>
      <c r="EJ48" s="228"/>
      <c r="EK48" s="97" t="s">
        <v>4</v>
      </c>
      <c r="EL48" s="31">
        <f>SUM(EL8:EL47)</f>
        <v>27885</v>
      </c>
      <c r="EM48" s="31">
        <f aca="true" t="shared" si="33" ref="EM48:FE48">SUM(EM8:EM47)</f>
        <v>22563</v>
      </c>
      <c r="EN48" s="31">
        <f t="shared" si="33"/>
        <v>0</v>
      </c>
      <c r="EO48" s="31">
        <f t="shared" si="33"/>
        <v>5322</v>
      </c>
      <c r="EP48" s="31">
        <f t="shared" si="33"/>
        <v>2980</v>
      </c>
      <c r="EQ48" s="31">
        <f t="shared" si="33"/>
        <v>0</v>
      </c>
      <c r="ER48" s="31">
        <f t="shared" si="33"/>
        <v>2342</v>
      </c>
      <c r="ES48" s="31">
        <f t="shared" si="33"/>
        <v>0</v>
      </c>
      <c r="ET48" s="31">
        <f t="shared" si="33"/>
        <v>27932</v>
      </c>
      <c r="EU48" s="31">
        <f t="shared" si="33"/>
        <v>12551</v>
      </c>
      <c r="EV48" s="31">
        <f t="shared" si="33"/>
        <v>847</v>
      </c>
      <c r="EW48" s="31">
        <f t="shared" si="33"/>
        <v>5209</v>
      </c>
      <c r="EX48" s="31">
        <f t="shared" si="33"/>
        <v>183</v>
      </c>
      <c r="EY48" s="31">
        <f t="shared" si="33"/>
        <v>220</v>
      </c>
      <c r="EZ48" s="31">
        <f t="shared" si="33"/>
        <v>30</v>
      </c>
      <c r="FA48" s="31">
        <f t="shared" si="33"/>
        <v>236</v>
      </c>
      <c r="FB48" s="31">
        <f t="shared" si="33"/>
        <v>0</v>
      </c>
      <c r="FC48" s="31">
        <f t="shared" si="33"/>
        <v>81</v>
      </c>
      <c r="FD48" s="31">
        <f t="shared" si="33"/>
        <v>1467</v>
      </c>
      <c r="FE48" s="31">
        <f t="shared" si="33"/>
        <v>145</v>
      </c>
    </row>
    <row r="49" spans="1:161" ht="15">
      <c r="A49" s="1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>
        <v>3</v>
      </c>
      <c r="AH49" s="4"/>
      <c r="AI49" s="4">
        <v>4</v>
      </c>
      <c r="AJ49" s="4"/>
      <c r="AK49" s="4">
        <v>5</v>
      </c>
      <c r="AL49" s="4"/>
      <c r="AM49" s="4">
        <v>6</v>
      </c>
      <c r="AN49" s="4"/>
      <c r="AO49" s="4">
        <v>7</v>
      </c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17"/>
      <c r="CH49" s="4"/>
      <c r="CI49" s="5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6"/>
      <c r="DO49" s="4"/>
      <c r="DP49" s="4"/>
      <c r="DQ49" s="5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228"/>
      <c r="EK49" s="4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</row>
    <row r="50" spans="1:161" ht="15.75">
      <c r="A50" s="14"/>
      <c r="B50" s="146" t="s">
        <v>259</v>
      </c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17"/>
      <c r="CH50" s="4"/>
      <c r="CI50" s="5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6"/>
      <c r="DO50" s="4"/>
      <c r="DP50" s="4"/>
      <c r="DQ50" s="5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144"/>
      <c r="EK50" s="4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</row>
    <row r="51" spans="1:2" ht="15">
      <c r="A51" s="145" t="s">
        <v>257</v>
      </c>
      <c r="B51" s="93" t="s">
        <v>260</v>
      </c>
    </row>
    <row r="52" spans="1:2" ht="15">
      <c r="A52" s="145" t="s">
        <v>258</v>
      </c>
      <c r="B52" s="93" t="s">
        <v>261</v>
      </c>
    </row>
  </sheetData>
  <sheetProtection password="8BB4" sheet="1"/>
  <mergeCells count="261">
    <mergeCell ref="CL7:CN7"/>
    <mergeCell ref="CX6:CZ6"/>
    <mergeCell ref="DA7:DC7"/>
    <mergeCell ref="CX7:CZ7"/>
    <mergeCell ref="CU7:CW7"/>
    <mergeCell ref="CR7:CT7"/>
    <mergeCell ref="CO7:CQ7"/>
    <mergeCell ref="DA6:DC6"/>
    <mergeCell ref="DL7:DM7"/>
    <mergeCell ref="DJ6:DK6"/>
    <mergeCell ref="DG6:DI6"/>
    <mergeCell ref="DJ7:DK7"/>
    <mergeCell ref="DG7:DI7"/>
    <mergeCell ref="DD7:DF7"/>
    <mergeCell ref="BS7:BT7"/>
    <mergeCell ref="BU7:BV7"/>
    <mergeCell ref="BW7:BX7"/>
    <mergeCell ref="BY7:BZ7"/>
    <mergeCell ref="CA7:CB7"/>
    <mergeCell ref="CC7:CD7"/>
    <mergeCell ref="BG7:BH7"/>
    <mergeCell ref="BI7:BJ7"/>
    <mergeCell ref="BK7:BL7"/>
    <mergeCell ref="BM7:BN7"/>
    <mergeCell ref="BO7:BP7"/>
    <mergeCell ref="BQ7:BR7"/>
    <mergeCell ref="AI7:AJ7"/>
    <mergeCell ref="AQ7:AR7"/>
    <mergeCell ref="AS7:AT7"/>
    <mergeCell ref="AU7:AV7"/>
    <mergeCell ref="AW7:AX7"/>
    <mergeCell ref="AG7:AH7"/>
    <mergeCell ref="FB4:FB5"/>
    <mergeCell ref="FC4:FC5"/>
    <mergeCell ref="FD4:FD5"/>
    <mergeCell ref="AO7:AP7"/>
    <mergeCell ref="AM7:AN7"/>
    <mergeCell ref="AK7:AL7"/>
    <mergeCell ref="AY7:AZ7"/>
    <mergeCell ref="BA7:BB7"/>
    <mergeCell ref="BC7:BD7"/>
    <mergeCell ref="BE7:BF7"/>
    <mergeCell ref="EN3:EN5"/>
    <mergeCell ref="EL2:EL5"/>
    <mergeCell ref="EO3:EO5"/>
    <mergeCell ref="EM2:ES2"/>
    <mergeCell ref="EP3:ER3"/>
    <mergeCell ref="EP4:EP5"/>
    <mergeCell ref="EQ4:EQ5"/>
    <mergeCell ref="EG2:EI3"/>
    <mergeCell ref="EG4:EG5"/>
    <mergeCell ref="EH4:EH5"/>
    <mergeCell ref="EI4:EI5"/>
    <mergeCell ref="EM3:EM5"/>
    <mergeCell ref="EA2:EF2"/>
    <mergeCell ref="EA3:EA5"/>
    <mergeCell ref="EB3:EB5"/>
    <mergeCell ref="EC3:EC5"/>
    <mergeCell ref="EF4:EF5"/>
    <mergeCell ref="CE4:CE5"/>
    <mergeCell ref="CF4:CF5"/>
    <mergeCell ref="DI4:DI5"/>
    <mergeCell ref="DK4:DK5"/>
    <mergeCell ref="DJ4:DJ5"/>
    <mergeCell ref="DL4:DL5"/>
    <mergeCell ref="DE4:DE5"/>
    <mergeCell ref="DZ2:DZ5"/>
    <mergeCell ref="DG3:DI3"/>
    <mergeCell ref="CC6:CD6"/>
    <mergeCell ref="CE6:CF6"/>
    <mergeCell ref="CG2:CG48"/>
    <mergeCell ref="CO3:CQ3"/>
    <mergeCell ref="CC4:CC5"/>
    <mergeCell ref="DG4:DG5"/>
    <mergeCell ref="DH4:DH5"/>
    <mergeCell ref="CE7:CF7"/>
    <mergeCell ref="CI7:CK7"/>
    <mergeCell ref="DD3:DF3"/>
    <mergeCell ref="BY3:CF3"/>
    <mergeCell ref="BY4:BY5"/>
    <mergeCell ref="BZ4:BZ5"/>
    <mergeCell ref="CA4:CA5"/>
    <mergeCell ref="CB4:CB5"/>
    <mergeCell ref="CD4:CD5"/>
    <mergeCell ref="DD4:DD5"/>
    <mergeCell ref="CR3:CT3"/>
    <mergeCell ref="EJ48:EJ49"/>
    <mergeCell ref="DM4:DM5"/>
    <mergeCell ref="BW6:BX6"/>
    <mergeCell ref="BY6:BZ6"/>
    <mergeCell ref="CU4:CW4"/>
    <mergeCell ref="DF4:DF5"/>
    <mergeCell ref="DC4:DC5"/>
    <mergeCell ref="ED3:ED5"/>
    <mergeCell ref="EE3:EF3"/>
    <mergeCell ref="EE4:EE5"/>
    <mergeCell ref="DX2:DX41"/>
    <mergeCell ref="DR3:DR5"/>
    <mergeCell ref="BP4:BP5"/>
    <mergeCell ref="BQ4:BQ5"/>
    <mergeCell ref="BQ6:BR6"/>
    <mergeCell ref="BS6:BT6"/>
    <mergeCell ref="BU6:BV6"/>
    <mergeCell ref="DD6:DF6"/>
    <mergeCell ref="BW4:BW5"/>
    <mergeCell ref="BX4:BX5"/>
    <mergeCell ref="AU6:AV6"/>
    <mergeCell ref="BE6:BF6"/>
    <mergeCell ref="BG6:BH6"/>
    <mergeCell ref="BT4:BT5"/>
    <mergeCell ref="BS4:BS5"/>
    <mergeCell ref="CS4:CS5"/>
    <mergeCell ref="CA6:CB6"/>
    <mergeCell ref="CR6:CT6"/>
    <mergeCell ref="CO6:CQ6"/>
    <mergeCell ref="BU4:BU5"/>
    <mergeCell ref="BV4:BV5"/>
    <mergeCell ref="AW6:AX6"/>
    <mergeCell ref="AY6:AZ6"/>
    <mergeCell ref="BA6:BB6"/>
    <mergeCell ref="BC6:BD6"/>
    <mergeCell ref="BO6:BP6"/>
    <mergeCell ref="BO4:BO5"/>
    <mergeCell ref="AG2:AG4"/>
    <mergeCell ref="AH2:AH4"/>
    <mergeCell ref="AM6:AN6"/>
    <mergeCell ref="AQ6:AR6"/>
    <mergeCell ref="AS6:AT6"/>
    <mergeCell ref="CR2:DM2"/>
    <mergeCell ref="CR4:CR5"/>
    <mergeCell ref="BI6:BJ6"/>
    <mergeCell ref="BK6:BL6"/>
    <mergeCell ref="BM6:BN6"/>
    <mergeCell ref="EV4:EV5"/>
    <mergeCell ref="EW4:EW5"/>
    <mergeCell ref="EX4:EX5"/>
    <mergeCell ref="AG6:AH6"/>
    <mergeCell ref="AI6:AJ6"/>
    <mergeCell ref="AK6:AL6"/>
    <mergeCell ref="EK2:EK5"/>
    <mergeCell ref="ER4:ER5"/>
    <mergeCell ref="ES3:ES5"/>
    <mergeCell ref="DN2:DO48"/>
    <mergeCell ref="DL3:DM3"/>
    <mergeCell ref="DJ3:DK3"/>
    <mergeCell ref="BR4:BR5"/>
    <mergeCell ref="ET2:ET5"/>
    <mergeCell ref="DU2:DU5"/>
    <mergeCell ref="DV2:DV5"/>
    <mergeCell ref="DW2:DW5"/>
    <mergeCell ref="DY2:DY5"/>
    <mergeCell ref="DP2:DP5"/>
    <mergeCell ref="DQ2:DQ5"/>
    <mergeCell ref="EU2:FE2"/>
    <mergeCell ref="EU3:EX3"/>
    <mergeCell ref="EY3:EZ3"/>
    <mergeCell ref="FA3:FC3"/>
    <mergeCell ref="FD3:FE3"/>
    <mergeCell ref="EU4:EU5"/>
    <mergeCell ref="FE4:FE5"/>
    <mergeCell ref="EY4:EY5"/>
    <mergeCell ref="EZ4:EZ5"/>
    <mergeCell ref="FA4:FA5"/>
    <mergeCell ref="DS3:DS5"/>
    <mergeCell ref="DT3:DT5"/>
    <mergeCell ref="DR2:DT2"/>
    <mergeCell ref="BI4:BI5"/>
    <mergeCell ref="AI3:AI4"/>
    <mergeCell ref="AJ3:AJ4"/>
    <mergeCell ref="AK3:AK4"/>
    <mergeCell ref="AL3:AL4"/>
    <mergeCell ref="AN3:AN4"/>
    <mergeCell ref="AO3:AO5"/>
    <mergeCell ref="AQ3:AQ4"/>
    <mergeCell ref="AR3:AR4"/>
    <mergeCell ref="BL4:BL5"/>
    <mergeCell ref="BM4:BM5"/>
    <mergeCell ref="BN4:BN5"/>
    <mergeCell ref="AP3:AP4"/>
    <mergeCell ref="AS3:BD3"/>
    <mergeCell ref="BF4:BF5"/>
    <mergeCell ref="BG4:BG5"/>
    <mergeCell ref="BH4:BH5"/>
    <mergeCell ref="A1:FE1"/>
    <mergeCell ref="AS4:AS5"/>
    <mergeCell ref="AT4:AT5"/>
    <mergeCell ref="AU4:AU5"/>
    <mergeCell ref="AV4:AV5"/>
    <mergeCell ref="AX4:AX5"/>
    <mergeCell ref="I4:I5"/>
    <mergeCell ref="J4:J5"/>
    <mergeCell ref="L4:L5"/>
    <mergeCell ref="M4:M5"/>
    <mergeCell ref="P4:P5"/>
    <mergeCell ref="N3:N5"/>
    <mergeCell ref="O3:P3"/>
    <mergeCell ref="A2:A3"/>
    <mergeCell ref="AF2:AF3"/>
    <mergeCell ref="B2:B5"/>
    <mergeCell ref="AB2:AB5"/>
    <mergeCell ref="AC2:AC5"/>
    <mergeCell ref="AD2:AD5"/>
    <mergeCell ref="AF4:AF5"/>
    <mergeCell ref="A4:A5"/>
    <mergeCell ref="F4:F5"/>
    <mergeCell ref="G4:G5"/>
    <mergeCell ref="H4:H5"/>
    <mergeCell ref="DA4:DA5"/>
    <mergeCell ref="DB4:DB5"/>
    <mergeCell ref="AA2:AA5"/>
    <mergeCell ref="U3:U5"/>
    <mergeCell ref="V2:V5"/>
    <mergeCell ref="W2:W5"/>
    <mergeCell ref="AO6:AP6"/>
    <mergeCell ref="CH2:CH3"/>
    <mergeCell ref="AY4:BD4"/>
    <mergeCell ref="CH4:CH5"/>
    <mergeCell ref="BE3:BX3"/>
    <mergeCell ref="BE4:BE5"/>
    <mergeCell ref="BJ4:BJ5"/>
    <mergeCell ref="BK4:BK5"/>
    <mergeCell ref="AI2:CF2"/>
    <mergeCell ref="AM3:AM5"/>
    <mergeCell ref="CI2:CK2"/>
    <mergeCell ref="CI3:CI5"/>
    <mergeCell ref="CJ3:CJ5"/>
    <mergeCell ref="CK3:CK5"/>
    <mergeCell ref="CL2:CQ2"/>
    <mergeCell ref="CL4:CL5"/>
    <mergeCell ref="CM4:CM5"/>
    <mergeCell ref="CL3:CN3"/>
    <mergeCell ref="CI6:CK6"/>
    <mergeCell ref="DA3:DC3"/>
    <mergeCell ref="CX4:CZ4"/>
    <mergeCell ref="CN4:CN5"/>
    <mergeCell ref="CO4:CO5"/>
    <mergeCell ref="CP4:CP5"/>
    <mergeCell ref="CQ4:CQ5"/>
    <mergeCell ref="CU3:CZ3"/>
    <mergeCell ref="CT4:CT5"/>
    <mergeCell ref="CU6:CW6"/>
    <mergeCell ref="X2:X5"/>
    <mergeCell ref="Y2:Y5"/>
    <mergeCell ref="Z2:Z5"/>
    <mergeCell ref="L2:R2"/>
    <mergeCell ref="Q3:R3"/>
    <mergeCell ref="S2:S5"/>
    <mergeCell ref="T3:T5"/>
    <mergeCell ref="Q4:Q5"/>
    <mergeCell ref="R4:R5"/>
    <mergeCell ref="O4:O5"/>
    <mergeCell ref="C2:E2"/>
    <mergeCell ref="F2:J2"/>
    <mergeCell ref="T2:U2"/>
    <mergeCell ref="F3:G3"/>
    <mergeCell ref="H3:J3"/>
    <mergeCell ref="L3:M3"/>
    <mergeCell ref="K2:K5"/>
    <mergeCell ref="C3:C5"/>
    <mergeCell ref="D3:D5"/>
    <mergeCell ref="E3:E5"/>
  </mergeCells>
  <printOptions/>
  <pageMargins left="0.03937007874015748" right="0.03937007874015748" top="0.03937007874015748" bottom="0.03937007874015748" header="0.31496062992125984" footer="0.31496062992125984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I16"/>
  <sheetViews>
    <sheetView zoomScalePageLayoutView="0" workbookViewId="0" topLeftCell="B1">
      <pane xSplit="1" ySplit="7" topLeftCell="C8" activePane="bottomRight" state="frozen"/>
      <selection pane="topLeft" activeCell="B1" sqref="B1"/>
      <selection pane="topRight" activeCell="C1" sqref="C1"/>
      <selection pane="bottomLeft" activeCell="B8" sqref="B8"/>
      <selection pane="bottomRight" activeCell="J7" sqref="J7"/>
    </sheetView>
  </sheetViews>
  <sheetFormatPr defaultColWidth="9.140625" defaultRowHeight="15"/>
  <cols>
    <col min="1" max="1" width="0.85546875" style="93" hidden="1" customWidth="1"/>
    <col min="2" max="2" width="27.28125" style="93" customWidth="1"/>
    <col min="3" max="3" width="11.28125" style="93" customWidth="1"/>
    <col min="4" max="4" width="12.7109375" style="93" customWidth="1"/>
    <col min="5" max="5" width="11.7109375" style="93" customWidth="1"/>
    <col min="6" max="6" width="10.28125" style="93" customWidth="1"/>
    <col min="7" max="7" width="11.28125" style="93" customWidth="1"/>
    <col min="8" max="8" width="12.8515625" style="93" customWidth="1"/>
    <col min="9" max="9" width="10.57421875" style="93" customWidth="1"/>
    <col min="10" max="10" width="13.140625" style="93" customWidth="1"/>
    <col min="11" max="11" width="12.00390625" style="93" customWidth="1"/>
    <col min="12" max="12" width="13.8515625" style="93" customWidth="1"/>
    <col min="13" max="13" width="10.00390625" style="93" customWidth="1"/>
    <col min="14" max="14" width="12.28125" style="93" customWidth="1"/>
    <col min="15" max="18" width="9.140625" style="93" customWidth="1"/>
    <col min="19" max="19" width="10.421875" style="93" customWidth="1"/>
    <col min="20" max="20" width="10.140625" style="93" customWidth="1"/>
    <col min="21" max="21" width="11.57421875" style="93" customWidth="1"/>
    <col min="22" max="23" width="9.140625" style="93" customWidth="1"/>
    <col min="24" max="24" width="11.421875" style="93" customWidth="1"/>
    <col min="25" max="25" width="11.57421875" style="93" customWidth="1"/>
    <col min="26" max="26" width="11.00390625" style="93" customWidth="1"/>
    <col min="27" max="29" width="9.140625" style="93" customWidth="1"/>
    <col min="30" max="30" width="11.421875" style="93" customWidth="1"/>
    <col min="31" max="31" width="10.57421875" style="93" customWidth="1"/>
    <col min="32" max="32" width="9.140625" style="93" customWidth="1"/>
    <col min="33" max="33" width="11.421875" style="93" customWidth="1"/>
    <col min="34" max="34" width="13.8515625" style="93" customWidth="1"/>
    <col min="35" max="35" width="10.421875" style="93" customWidth="1"/>
    <col min="36" max="36" width="10.57421875" style="93" customWidth="1"/>
    <col min="37" max="37" width="10.8515625" style="93" customWidth="1"/>
    <col min="38" max="38" width="10.57421875" style="93" customWidth="1"/>
    <col min="39" max="39" width="10.7109375" style="93" customWidth="1"/>
    <col min="40" max="40" width="9.140625" style="93" customWidth="1"/>
    <col min="41" max="41" width="28.00390625" style="93" customWidth="1"/>
    <col min="42" max="42" width="11.00390625" style="93" customWidth="1"/>
    <col min="43" max="44" width="9.140625" style="93" customWidth="1"/>
    <col min="45" max="45" width="12.00390625" style="93" customWidth="1"/>
    <col min="46" max="46" width="9.28125" style="93" customWidth="1"/>
    <col min="47" max="47" width="11.7109375" style="93" customWidth="1"/>
    <col min="48" max="48" width="12.421875" style="93" customWidth="1"/>
    <col min="49" max="49" width="10.7109375" style="93" customWidth="1"/>
    <col min="50" max="50" width="13.28125" style="93" customWidth="1"/>
    <col min="51" max="51" width="10.421875" style="93" customWidth="1"/>
    <col min="52" max="52" width="13.57421875" style="93" customWidth="1"/>
    <col min="53" max="53" width="10.421875" style="93" customWidth="1"/>
    <col min="54" max="54" width="12.28125" style="93" customWidth="1"/>
    <col min="55" max="55" width="14.00390625" style="93" customWidth="1"/>
    <col min="56" max="56" width="9.140625" style="93" customWidth="1"/>
    <col min="57" max="57" width="10.7109375" style="93" customWidth="1"/>
    <col min="58" max="58" width="14.00390625" style="130" customWidth="1"/>
    <col min="59" max="60" width="9.140625" style="93" customWidth="1"/>
    <col min="61" max="61" width="10.8515625" style="93" customWidth="1"/>
    <col min="62" max="62" width="14.8515625" style="93" customWidth="1"/>
    <col min="63" max="64" width="9.140625" style="93" customWidth="1"/>
    <col min="65" max="65" width="11.7109375" style="93" customWidth="1"/>
    <col min="66" max="79" width="9.140625" style="93" customWidth="1"/>
    <col min="80" max="80" width="12.00390625" style="93" customWidth="1"/>
    <col min="81" max="81" width="9.140625" style="93" customWidth="1"/>
    <col min="82" max="82" width="11.28125" style="93" customWidth="1"/>
    <col min="83" max="85" width="9.140625" style="93" customWidth="1"/>
    <col min="86" max="86" width="10.8515625" style="93" customWidth="1"/>
    <col min="87" max="89" width="9.140625" style="93" customWidth="1"/>
    <col min="90" max="90" width="12.57421875" style="93" customWidth="1"/>
    <col min="91" max="91" width="9.140625" style="93" customWidth="1"/>
    <col min="92" max="92" width="11.00390625" style="93" customWidth="1"/>
    <col min="93" max="94" width="9.140625" style="93" customWidth="1"/>
    <col min="95" max="95" width="27.28125" style="93" customWidth="1"/>
    <col min="96" max="96" width="11.8515625" style="93" customWidth="1"/>
    <col min="97" max="97" width="9.140625" style="93" customWidth="1"/>
    <col min="98" max="99" width="12.8515625" style="93" customWidth="1"/>
    <col min="100" max="101" width="9.140625" style="93" customWidth="1"/>
    <col min="102" max="102" width="14.8515625" style="93" customWidth="1"/>
    <col min="103" max="104" width="13.00390625" style="93" customWidth="1"/>
    <col min="105" max="105" width="11.00390625" style="93" customWidth="1"/>
    <col min="106" max="106" width="12.7109375" style="93" customWidth="1"/>
    <col min="107" max="107" width="12.8515625" style="93" customWidth="1"/>
    <col min="108" max="108" width="9.140625" style="93" customWidth="1"/>
    <col min="109" max="109" width="12.7109375" style="93" customWidth="1"/>
    <col min="110" max="110" width="11.57421875" style="93" customWidth="1"/>
    <col min="111" max="112" width="9.140625" style="93" customWidth="1"/>
    <col min="113" max="113" width="15.28125" style="93" customWidth="1"/>
    <col min="114" max="114" width="10.7109375" style="93" customWidth="1"/>
    <col min="115" max="115" width="11.28125" style="93" customWidth="1"/>
    <col min="116" max="116" width="12.140625" style="93" customWidth="1"/>
    <col min="117" max="117" width="11.8515625" style="93" customWidth="1"/>
    <col min="118" max="118" width="13.421875" style="93" customWidth="1"/>
    <col min="119" max="119" width="10.140625" style="93" customWidth="1"/>
    <col min="120" max="120" width="10.8515625" style="93" customWidth="1"/>
    <col min="121" max="121" width="11.57421875" style="93" customWidth="1"/>
    <col min="122" max="122" width="10.57421875" style="93" customWidth="1"/>
    <col min="123" max="123" width="11.00390625" style="93" customWidth="1"/>
    <col min="124" max="124" width="15.00390625" style="93" customWidth="1"/>
    <col min="125" max="125" width="12.7109375" style="93" customWidth="1"/>
    <col min="126" max="126" width="12.00390625" style="93" customWidth="1"/>
    <col min="127" max="127" width="9.140625" style="93" customWidth="1"/>
    <col min="128" max="128" width="22.7109375" style="93" customWidth="1"/>
    <col min="129" max="130" width="12.57421875" style="93" customWidth="1"/>
    <col min="131" max="131" width="11.7109375" style="93" customWidth="1"/>
    <col min="132" max="132" width="10.7109375" style="93" customWidth="1"/>
    <col min="133" max="133" width="11.140625" style="93" customWidth="1"/>
    <col min="134" max="134" width="11.57421875" style="93" customWidth="1"/>
    <col min="135" max="135" width="14.140625" style="93" customWidth="1"/>
    <col min="136" max="136" width="9.140625" style="93" customWidth="1"/>
    <col min="137" max="137" width="24.421875" style="93" customWidth="1"/>
    <col min="138" max="138" width="11.28125" style="93" customWidth="1"/>
    <col min="139" max="139" width="9.140625" style="93" customWidth="1"/>
    <col min="140" max="140" width="11.8515625" style="93" customWidth="1"/>
    <col min="141" max="141" width="11.00390625" style="93" customWidth="1"/>
    <col min="142" max="142" width="12.00390625" style="93" customWidth="1"/>
    <col min="143" max="143" width="10.140625" style="93" customWidth="1"/>
    <col min="144" max="144" width="16.140625" style="93" customWidth="1"/>
    <col min="145" max="148" width="9.140625" style="93" customWidth="1"/>
    <col min="149" max="149" width="22.8515625" style="93" customWidth="1"/>
    <col min="150" max="150" width="9.140625" style="93" customWidth="1"/>
    <col min="151" max="151" width="11.28125" style="93" customWidth="1"/>
    <col min="152" max="152" width="10.7109375" style="93" customWidth="1"/>
    <col min="153" max="153" width="11.8515625" style="93" customWidth="1"/>
    <col min="154" max="154" width="11.28125" style="93" customWidth="1"/>
    <col min="155" max="155" width="10.8515625" style="93" customWidth="1"/>
    <col min="156" max="156" width="12.00390625" style="93" customWidth="1"/>
    <col min="157" max="157" width="10.421875" style="93" customWidth="1"/>
    <col min="158" max="158" width="14.00390625" style="93" customWidth="1"/>
    <col min="159" max="159" width="9.140625" style="93" customWidth="1"/>
    <col min="160" max="160" width="12.00390625" style="93" customWidth="1"/>
    <col min="161" max="161" width="13.28125" style="93" customWidth="1"/>
    <col min="162" max="162" width="11.421875" style="93" customWidth="1"/>
    <col min="163" max="163" width="10.421875" style="93" customWidth="1"/>
    <col min="164" max="164" width="10.57421875" style="93" customWidth="1"/>
    <col min="165" max="165" width="9.140625" style="93" customWidth="1"/>
    <col min="166" max="166" width="11.7109375" style="93" customWidth="1"/>
    <col min="167" max="167" width="10.7109375" style="93" customWidth="1"/>
    <col min="168" max="168" width="10.8515625" style="93" customWidth="1"/>
    <col min="169" max="169" width="11.140625" style="93" customWidth="1"/>
    <col min="170" max="16384" width="9.140625" style="93" customWidth="1"/>
  </cols>
  <sheetData>
    <row r="1" spans="2:170" s="75" customFormat="1" ht="12.75">
      <c r="B1" s="281" t="s">
        <v>153</v>
      </c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7"/>
      <c r="AG1" s="197"/>
      <c r="AH1" s="197"/>
      <c r="AI1" s="197"/>
      <c r="AJ1" s="197"/>
      <c r="AK1" s="197"/>
      <c r="AL1" s="197"/>
      <c r="AM1" s="197"/>
      <c r="AN1" s="197"/>
      <c r="AO1" s="197"/>
      <c r="AP1" s="197"/>
      <c r="AQ1" s="197"/>
      <c r="AR1" s="197"/>
      <c r="AS1" s="197"/>
      <c r="AT1" s="197"/>
      <c r="AU1" s="197"/>
      <c r="AV1" s="197"/>
      <c r="AW1" s="197"/>
      <c r="AX1" s="197"/>
      <c r="AY1" s="197"/>
      <c r="AZ1" s="197"/>
      <c r="BA1" s="197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  <c r="CS1" s="197"/>
      <c r="CT1" s="197"/>
      <c r="CU1" s="197"/>
      <c r="CV1" s="197"/>
      <c r="CW1" s="197"/>
      <c r="CX1" s="197"/>
      <c r="CY1" s="197"/>
      <c r="CZ1" s="197"/>
      <c r="DA1" s="197"/>
      <c r="DB1" s="197"/>
      <c r="DC1" s="197"/>
      <c r="DD1" s="197"/>
      <c r="DE1" s="197"/>
      <c r="DF1" s="197"/>
      <c r="DG1" s="197"/>
      <c r="DH1" s="197"/>
      <c r="DI1" s="197"/>
      <c r="DJ1" s="197"/>
      <c r="DK1" s="197"/>
      <c r="DL1" s="197"/>
      <c r="DM1" s="197"/>
      <c r="DN1" s="197"/>
      <c r="DO1" s="197"/>
      <c r="DP1" s="197"/>
      <c r="DQ1" s="197"/>
      <c r="DR1" s="197"/>
      <c r="DS1" s="197"/>
      <c r="DT1" s="197"/>
      <c r="DU1" s="197"/>
      <c r="DV1" s="197"/>
      <c r="DW1" s="197"/>
      <c r="DX1" s="197"/>
      <c r="DY1" s="197"/>
      <c r="DZ1" s="197"/>
      <c r="EA1" s="197"/>
      <c r="EB1" s="197"/>
      <c r="EC1" s="197"/>
      <c r="ED1" s="197"/>
      <c r="EE1" s="197"/>
      <c r="EF1" s="197"/>
      <c r="EG1" s="197"/>
      <c r="EH1" s="197"/>
      <c r="EI1" s="197"/>
      <c r="EJ1" s="197"/>
      <c r="EK1" s="197"/>
      <c r="EL1" s="197"/>
      <c r="EM1" s="197"/>
      <c r="EN1" s="197"/>
      <c r="EO1" s="197"/>
      <c r="EP1" s="197"/>
      <c r="EQ1" s="197"/>
      <c r="ER1" s="197"/>
      <c r="ES1" s="197"/>
      <c r="ET1" s="197"/>
      <c r="EU1" s="197"/>
      <c r="EV1" s="197"/>
      <c r="EW1" s="197"/>
      <c r="EX1" s="197"/>
      <c r="EY1" s="197"/>
      <c r="EZ1" s="197"/>
      <c r="FA1" s="197"/>
      <c r="FB1" s="197"/>
      <c r="FC1" s="197"/>
      <c r="FD1" s="197"/>
      <c r="FE1" s="197"/>
      <c r="FF1" s="197"/>
      <c r="FG1" s="197"/>
      <c r="FH1" s="197"/>
      <c r="FI1" s="197"/>
      <c r="FJ1" s="197"/>
      <c r="FK1" s="197"/>
      <c r="FL1" s="197"/>
      <c r="FM1" s="197"/>
      <c r="FN1" s="76"/>
    </row>
    <row r="2" spans="1:217" s="77" customFormat="1" ht="41.25" customHeight="1">
      <c r="A2" s="60"/>
      <c r="B2" s="183" t="s">
        <v>133</v>
      </c>
      <c r="C2" s="189" t="s">
        <v>21</v>
      </c>
      <c r="D2" s="282" t="s">
        <v>160</v>
      </c>
      <c r="E2" s="283"/>
      <c r="F2" s="283"/>
      <c r="G2" s="283"/>
      <c r="H2" s="283"/>
      <c r="I2" s="283"/>
      <c r="J2" s="283"/>
      <c r="K2" s="283"/>
      <c r="L2" s="283"/>
      <c r="M2" s="283"/>
      <c r="N2" s="277"/>
      <c r="O2" s="165" t="s">
        <v>12</v>
      </c>
      <c r="P2" s="285" t="s">
        <v>161</v>
      </c>
      <c r="Q2" s="286"/>
      <c r="R2" s="286"/>
      <c r="S2" s="285" t="s">
        <v>162</v>
      </c>
      <c r="T2" s="286"/>
      <c r="U2" s="286"/>
      <c r="V2" s="286"/>
      <c r="W2" s="286"/>
      <c r="X2" s="189" t="s">
        <v>0</v>
      </c>
      <c r="Y2" s="163" t="s">
        <v>148</v>
      </c>
      <c r="Z2" s="163"/>
      <c r="AA2" s="163"/>
      <c r="AB2" s="163"/>
      <c r="AC2" s="163"/>
      <c r="AD2" s="163"/>
      <c r="AE2" s="163"/>
      <c r="AF2" s="203" t="s">
        <v>150</v>
      </c>
      <c r="AG2" s="163" t="s">
        <v>151</v>
      </c>
      <c r="AH2" s="163"/>
      <c r="AI2" s="203" t="s">
        <v>51</v>
      </c>
      <c r="AJ2" s="203" t="s">
        <v>52</v>
      </c>
      <c r="AK2" s="203" t="s">
        <v>152</v>
      </c>
      <c r="AL2" s="203" t="s">
        <v>58</v>
      </c>
      <c r="AM2" s="203" t="s">
        <v>59</v>
      </c>
      <c r="AN2" s="41"/>
      <c r="AO2" s="183" t="s">
        <v>113</v>
      </c>
      <c r="AP2" s="221" t="s">
        <v>28</v>
      </c>
      <c r="AQ2" s="258" t="s">
        <v>163</v>
      </c>
      <c r="AR2" s="259"/>
      <c r="AS2" s="200" t="s">
        <v>154</v>
      </c>
      <c r="AT2" s="258" t="s">
        <v>226</v>
      </c>
      <c r="AU2" s="259"/>
      <c r="AV2" s="187" t="s">
        <v>164</v>
      </c>
      <c r="AW2" s="189" t="s">
        <v>165</v>
      </c>
      <c r="AX2" s="187" t="s">
        <v>166</v>
      </c>
      <c r="AY2" s="189" t="s">
        <v>165</v>
      </c>
      <c r="AZ2" s="187" t="s">
        <v>230</v>
      </c>
      <c r="BA2" s="269" t="s">
        <v>232</v>
      </c>
      <c r="BB2" s="270"/>
      <c r="BC2" s="189" t="s">
        <v>229</v>
      </c>
      <c r="BD2" s="258" t="s">
        <v>226</v>
      </c>
      <c r="BE2" s="259"/>
      <c r="BF2" s="173" t="s">
        <v>231</v>
      </c>
      <c r="BG2" s="273" t="s">
        <v>233</v>
      </c>
      <c r="BH2" s="273"/>
      <c r="BI2" s="273"/>
      <c r="BJ2" s="163" t="s">
        <v>235</v>
      </c>
      <c r="BK2" s="273" t="s">
        <v>236</v>
      </c>
      <c r="BL2" s="273"/>
      <c r="BM2" s="273"/>
      <c r="BN2" s="269" t="s">
        <v>239</v>
      </c>
      <c r="BO2" s="270"/>
      <c r="BP2" s="270"/>
      <c r="BQ2" s="270"/>
      <c r="BR2" s="270"/>
      <c r="BS2" s="270"/>
      <c r="BT2" s="270"/>
      <c r="BU2" s="270"/>
      <c r="BV2" s="270"/>
      <c r="BW2" s="270"/>
      <c r="BX2" s="270"/>
      <c r="BY2" s="270"/>
      <c r="BZ2" s="270"/>
      <c r="CA2" s="270"/>
      <c r="CB2" s="270"/>
      <c r="CC2" s="270"/>
      <c r="CD2" s="270"/>
      <c r="CE2" s="270"/>
      <c r="CF2" s="270"/>
      <c r="CG2" s="270"/>
      <c r="CH2" s="266" t="s">
        <v>247</v>
      </c>
      <c r="CI2" s="266"/>
      <c r="CJ2" s="266"/>
      <c r="CK2" s="266"/>
      <c r="CL2" s="266"/>
      <c r="CM2" s="266"/>
      <c r="CN2" s="266"/>
      <c r="CO2" s="266"/>
      <c r="CP2" s="41"/>
      <c r="CQ2" s="183" t="s">
        <v>156</v>
      </c>
      <c r="CR2" s="223" t="s">
        <v>178</v>
      </c>
      <c r="CS2" s="282" t="s">
        <v>176</v>
      </c>
      <c r="CT2" s="277"/>
      <c r="CU2" s="271" t="s">
        <v>179</v>
      </c>
      <c r="CV2" s="272"/>
      <c r="CW2" s="272"/>
      <c r="CX2" s="272"/>
      <c r="CY2" s="272"/>
      <c r="CZ2" s="272"/>
      <c r="DA2" s="272"/>
      <c r="DB2" s="284"/>
      <c r="DC2" s="274" t="s">
        <v>22</v>
      </c>
      <c r="DD2" s="282" t="s">
        <v>187</v>
      </c>
      <c r="DE2" s="277"/>
      <c r="DF2" s="271" t="s">
        <v>191</v>
      </c>
      <c r="DG2" s="272"/>
      <c r="DH2" s="272"/>
      <c r="DI2" s="272"/>
      <c r="DJ2" s="272"/>
      <c r="DK2" s="272"/>
      <c r="DL2" s="272"/>
      <c r="DM2" s="284"/>
      <c r="DN2" s="274" t="s">
        <v>23</v>
      </c>
      <c r="DO2" s="282" t="s">
        <v>219</v>
      </c>
      <c r="DP2" s="277"/>
      <c r="DQ2" s="271" t="s">
        <v>220</v>
      </c>
      <c r="DR2" s="272"/>
      <c r="DS2" s="272"/>
      <c r="DT2" s="272"/>
      <c r="DU2" s="272"/>
      <c r="DV2" s="272"/>
      <c r="DW2" s="46"/>
      <c r="DX2" s="183" t="s">
        <v>157</v>
      </c>
      <c r="DY2" s="181" t="s">
        <v>300</v>
      </c>
      <c r="DZ2" s="164" t="s">
        <v>97</v>
      </c>
      <c r="EA2" s="164"/>
      <c r="EB2" s="164"/>
      <c r="EC2" s="163" t="s">
        <v>301</v>
      </c>
      <c r="ED2" s="163" t="s">
        <v>10</v>
      </c>
      <c r="EE2" s="163" t="s">
        <v>302</v>
      </c>
      <c r="EF2" s="140"/>
      <c r="EG2" s="183" t="s">
        <v>177</v>
      </c>
      <c r="EH2" s="203" t="s">
        <v>11</v>
      </c>
      <c r="EI2" s="244" t="s">
        <v>303</v>
      </c>
      <c r="EJ2" s="244"/>
      <c r="EK2" s="244"/>
      <c r="EL2" s="244"/>
      <c r="EM2" s="244"/>
      <c r="EN2" s="244"/>
      <c r="EO2" s="237" t="s">
        <v>305</v>
      </c>
      <c r="EP2" s="238"/>
      <c r="EQ2" s="239"/>
      <c r="ER2" s="41"/>
      <c r="ES2" s="183" t="s">
        <v>158</v>
      </c>
      <c r="ET2" s="288" t="s">
        <v>311</v>
      </c>
      <c r="EU2" s="249" t="s">
        <v>309</v>
      </c>
      <c r="EV2" s="250"/>
      <c r="EW2" s="250"/>
      <c r="EX2" s="250"/>
      <c r="EY2" s="250"/>
      <c r="EZ2" s="250"/>
      <c r="FA2" s="250"/>
      <c r="FB2" s="206" t="s">
        <v>3</v>
      </c>
      <c r="FC2" s="164" t="s">
        <v>167</v>
      </c>
      <c r="FD2" s="164"/>
      <c r="FE2" s="164"/>
      <c r="FF2" s="164"/>
      <c r="FG2" s="164"/>
      <c r="FH2" s="164"/>
      <c r="FI2" s="164"/>
      <c r="FJ2" s="164"/>
      <c r="FK2" s="164"/>
      <c r="FL2" s="164"/>
      <c r="FM2" s="164"/>
      <c r="FN2" s="72"/>
      <c r="FO2" s="72">
        <f>'Форма 7-НК'!FF1</f>
        <v>2016</v>
      </c>
      <c r="FP2" s="72"/>
      <c r="FQ2" s="72"/>
      <c r="FR2" s="72"/>
      <c r="FS2" s="72"/>
      <c r="FT2" s="72"/>
      <c r="FU2" s="72"/>
      <c r="FV2" s="72"/>
      <c r="FW2" s="72"/>
      <c r="FX2" s="72"/>
      <c r="FY2" s="72"/>
      <c r="FZ2" s="72"/>
      <c r="GA2" s="72"/>
      <c r="GB2" s="72"/>
      <c r="GC2" s="72"/>
      <c r="GD2" s="72"/>
      <c r="GE2" s="72"/>
      <c r="GF2" s="72"/>
      <c r="GG2" s="72"/>
      <c r="GH2" s="72"/>
      <c r="GI2" s="72"/>
      <c r="GJ2" s="72"/>
      <c r="GK2" s="72"/>
      <c r="GL2" s="72"/>
      <c r="GM2" s="72"/>
      <c r="GN2" s="72"/>
      <c r="GO2" s="72"/>
      <c r="GP2" s="72"/>
      <c r="GQ2" s="72"/>
      <c r="GR2" s="72"/>
      <c r="GS2" s="72"/>
      <c r="GT2" s="72"/>
      <c r="GU2" s="72"/>
      <c r="GV2" s="72"/>
      <c r="GW2" s="72"/>
      <c r="GX2" s="72"/>
      <c r="GY2" s="72"/>
      <c r="GZ2" s="72"/>
      <c r="HA2" s="72"/>
      <c r="HB2" s="72"/>
      <c r="HC2" s="72"/>
      <c r="HD2" s="72"/>
      <c r="HE2" s="72"/>
      <c r="HF2" s="72"/>
      <c r="HG2" s="72"/>
      <c r="HH2" s="72"/>
      <c r="HI2" s="72"/>
    </row>
    <row r="3" spans="1:217" s="77" customFormat="1" ht="36.75" customHeight="1">
      <c r="A3" s="60"/>
      <c r="B3" s="267"/>
      <c r="C3" s="195"/>
      <c r="D3" s="271" t="s">
        <v>135</v>
      </c>
      <c r="E3" s="284"/>
      <c r="F3" s="271" t="s">
        <v>136</v>
      </c>
      <c r="G3" s="272"/>
      <c r="H3" s="272"/>
      <c r="I3" s="272"/>
      <c r="J3" s="272"/>
      <c r="K3" s="272"/>
      <c r="L3" s="272"/>
      <c r="M3" s="272"/>
      <c r="N3" s="284"/>
      <c r="O3" s="165"/>
      <c r="P3" s="263" t="s">
        <v>24</v>
      </c>
      <c r="Q3" s="263" t="s">
        <v>25</v>
      </c>
      <c r="R3" s="263" t="s">
        <v>26</v>
      </c>
      <c r="S3" s="163" t="s">
        <v>31</v>
      </c>
      <c r="T3" s="163"/>
      <c r="U3" s="164" t="s">
        <v>32</v>
      </c>
      <c r="V3" s="164"/>
      <c r="W3" s="164"/>
      <c r="X3" s="195"/>
      <c r="Y3" s="163" t="s">
        <v>33</v>
      </c>
      <c r="Z3" s="163"/>
      <c r="AA3" s="263" t="s">
        <v>40</v>
      </c>
      <c r="AB3" s="164" t="s">
        <v>42</v>
      </c>
      <c r="AC3" s="164"/>
      <c r="AD3" s="163" t="s">
        <v>43</v>
      </c>
      <c r="AE3" s="163"/>
      <c r="AF3" s="204"/>
      <c r="AG3" s="203" t="s">
        <v>48</v>
      </c>
      <c r="AH3" s="263" t="s">
        <v>49</v>
      </c>
      <c r="AI3" s="204"/>
      <c r="AJ3" s="204"/>
      <c r="AK3" s="204"/>
      <c r="AL3" s="204"/>
      <c r="AM3" s="204"/>
      <c r="AN3" s="27"/>
      <c r="AO3" s="267"/>
      <c r="AP3" s="278"/>
      <c r="AQ3" s="187" t="s">
        <v>61</v>
      </c>
      <c r="AR3" s="260" t="s">
        <v>62</v>
      </c>
      <c r="AS3" s="257"/>
      <c r="AT3" s="189" t="s">
        <v>228</v>
      </c>
      <c r="AU3" s="189" t="s">
        <v>227</v>
      </c>
      <c r="AV3" s="194"/>
      <c r="AW3" s="195"/>
      <c r="AX3" s="194"/>
      <c r="AY3" s="195"/>
      <c r="AZ3" s="194"/>
      <c r="BA3" s="187" t="s">
        <v>61</v>
      </c>
      <c r="BB3" s="260" t="s">
        <v>62</v>
      </c>
      <c r="BC3" s="195"/>
      <c r="BD3" s="189" t="s">
        <v>228</v>
      </c>
      <c r="BE3" s="189" t="s">
        <v>227</v>
      </c>
      <c r="BF3" s="173"/>
      <c r="BG3" s="173" t="s">
        <v>93</v>
      </c>
      <c r="BH3" s="173" t="s">
        <v>175</v>
      </c>
      <c r="BI3" s="173" t="s">
        <v>234</v>
      </c>
      <c r="BJ3" s="163"/>
      <c r="BK3" s="189" t="s">
        <v>228</v>
      </c>
      <c r="BL3" s="189" t="s">
        <v>237</v>
      </c>
      <c r="BM3" s="189" t="s">
        <v>238</v>
      </c>
      <c r="BN3" s="187" t="s">
        <v>240</v>
      </c>
      <c r="BO3" s="189" t="s">
        <v>241</v>
      </c>
      <c r="BP3" s="187" t="s">
        <v>242</v>
      </c>
      <c r="BQ3" s="189" t="s">
        <v>243</v>
      </c>
      <c r="BR3" s="252" t="s">
        <v>244</v>
      </c>
      <c r="BS3" s="189" t="s">
        <v>243</v>
      </c>
      <c r="BT3" s="252" t="s">
        <v>245</v>
      </c>
      <c r="BU3" s="189" t="s">
        <v>243</v>
      </c>
      <c r="BV3" s="252" t="s">
        <v>246</v>
      </c>
      <c r="BW3" s="189" t="s">
        <v>243</v>
      </c>
      <c r="BX3" s="252" t="s">
        <v>248</v>
      </c>
      <c r="BY3" s="189" t="s">
        <v>243</v>
      </c>
      <c r="BZ3" s="252" t="s">
        <v>249</v>
      </c>
      <c r="CA3" s="189" t="s">
        <v>243</v>
      </c>
      <c r="CB3" s="252" t="s">
        <v>250</v>
      </c>
      <c r="CC3" s="189" t="s">
        <v>243</v>
      </c>
      <c r="CD3" s="252" t="s">
        <v>251</v>
      </c>
      <c r="CE3" s="189" t="s">
        <v>243</v>
      </c>
      <c r="CF3" s="252" t="s">
        <v>100</v>
      </c>
      <c r="CG3" s="189" t="s">
        <v>243</v>
      </c>
      <c r="CH3" s="252" t="s">
        <v>252</v>
      </c>
      <c r="CI3" s="189" t="s">
        <v>243</v>
      </c>
      <c r="CJ3" s="252" t="s">
        <v>87</v>
      </c>
      <c r="CK3" s="189" t="s">
        <v>243</v>
      </c>
      <c r="CL3" s="252" t="s">
        <v>253</v>
      </c>
      <c r="CM3" s="189" t="s">
        <v>243</v>
      </c>
      <c r="CN3" s="252" t="s">
        <v>254</v>
      </c>
      <c r="CO3" s="189" t="s">
        <v>243</v>
      </c>
      <c r="CP3" s="136"/>
      <c r="CQ3" s="267"/>
      <c r="CR3" s="224"/>
      <c r="CS3" s="203" t="s">
        <v>93</v>
      </c>
      <c r="CT3" s="203" t="s">
        <v>175</v>
      </c>
      <c r="CU3" s="203" t="s">
        <v>180</v>
      </c>
      <c r="CV3" s="271" t="s">
        <v>181</v>
      </c>
      <c r="CW3" s="277"/>
      <c r="CX3" s="189" t="s">
        <v>182</v>
      </c>
      <c r="CY3" s="189" t="s">
        <v>183</v>
      </c>
      <c r="CZ3" s="189" t="s">
        <v>184</v>
      </c>
      <c r="DA3" s="189" t="s">
        <v>185</v>
      </c>
      <c r="DB3" s="189" t="s">
        <v>188</v>
      </c>
      <c r="DC3" s="275"/>
      <c r="DD3" s="189" t="s">
        <v>61</v>
      </c>
      <c r="DE3" s="189" t="s">
        <v>62</v>
      </c>
      <c r="DF3" s="189" t="s">
        <v>190</v>
      </c>
      <c r="DG3" s="271" t="s">
        <v>189</v>
      </c>
      <c r="DH3" s="277"/>
      <c r="DI3" s="189" t="s">
        <v>192</v>
      </c>
      <c r="DJ3" s="268" t="s">
        <v>193</v>
      </c>
      <c r="DK3" s="268" t="s">
        <v>194</v>
      </c>
      <c r="DL3" s="203" t="s">
        <v>195</v>
      </c>
      <c r="DM3" s="189" t="s">
        <v>196</v>
      </c>
      <c r="DN3" s="275"/>
      <c r="DO3" s="189" t="s">
        <v>13</v>
      </c>
      <c r="DP3" s="189" t="s">
        <v>14</v>
      </c>
      <c r="DQ3" s="189" t="s">
        <v>221</v>
      </c>
      <c r="DR3" s="271" t="s">
        <v>222</v>
      </c>
      <c r="DS3" s="277"/>
      <c r="DT3" s="189" t="s">
        <v>223</v>
      </c>
      <c r="DU3" s="189" t="s">
        <v>224</v>
      </c>
      <c r="DV3" s="189" t="s">
        <v>225</v>
      </c>
      <c r="DW3" s="138"/>
      <c r="DX3" s="267"/>
      <c r="DY3" s="181"/>
      <c r="DZ3" s="165" t="s">
        <v>159</v>
      </c>
      <c r="EA3" s="163" t="s">
        <v>99</v>
      </c>
      <c r="EB3" s="163" t="s">
        <v>100</v>
      </c>
      <c r="EC3" s="163"/>
      <c r="ED3" s="163"/>
      <c r="EE3" s="163"/>
      <c r="EF3" s="141"/>
      <c r="EG3" s="267"/>
      <c r="EH3" s="204"/>
      <c r="EI3" s="245" t="s">
        <v>101</v>
      </c>
      <c r="EJ3" s="245" t="s">
        <v>103</v>
      </c>
      <c r="EK3" s="203" t="s">
        <v>102</v>
      </c>
      <c r="EL3" s="203" t="s">
        <v>104</v>
      </c>
      <c r="EM3" s="170" t="s">
        <v>304</v>
      </c>
      <c r="EN3" s="172"/>
      <c r="EO3" s="240"/>
      <c r="EP3" s="241"/>
      <c r="EQ3" s="242"/>
      <c r="ER3" s="27"/>
      <c r="ES3" s="267"/>
      <c r="ET3" s="289"/>
      <c r="EU3" s="214" t="s">
        <v>306</v>
      </c>
      <c r="EV3" s="214" t="s">
        <v>307</v>
      </c>
      <c r="EW3" s="214" t="s">
        <v>308</v>
      </c>
      <c r="EX3" s="164" t="s">
        <v>310</v>
      </c>
      <c r="EY3" s="164"/>
      <c r="EZ3" s="164"/>
      <c r="FA3" s="208" t="s">
        <v>124</v>
      </c>
      <c r="FB3" s="291"/>
      <c r="FC3" s="170" t="s">
        <v>125</v>
      </c>
      <c r="FD3" s="171"/>
      <c r="FE3" s="171"/>
      <c r="FF3" s="172"/>
      <c r="FG3" s="170" t="s">
        <v>126</v>
      </c>
      <c r="FH3" s="172"/>
      <c r="FI3" s="170" t="s">
        <v>127</v>
      </c>
      <c r="FJ3" s="171"/>
      <c r="FK3" s="172"/>
      <c r="FL3" s="170" t="s">
        <v>128</v>
      </c>
      <c r="FM3" s="172"/>
      <c r="FN3" s="72"/>
      <c r="FO3" s="72"/>
      <c r="FP3" s="72"/>
      <c r="FQ3" s="72"/>
      <c r="FR3" s="72"/>
      <c r="FS3" s="72"/>
      <c r="FT3" s="72"/>
      <c r="FU3" s="72"/>
      <c r="FV3" s="72"/>
      <c r="FW3" s="72"/>
      <c r="FX3" s="72"/>
      <c r="FY3" s="72"/>
      <c r="FZ3" s="72"/>
      <c r="GA3" s="72"/>
      <c r="GB3" s="72"/>
      <c r="GC3" s="72"/>
      <c r="GD3" s="72"/>
      <c r="GE3" s="72"/>
      <c r="GF3" s="72"/>
      <c r="GG3" s="72"/>
      <c r="GH3" s="72"/>
      <c r="GI3" s="72"/>
      <c r="GJ3" s="72"/>
      <c r="GK3" s="72"/>
      <c r="GL3" s="72"/>
      <c r="GM3" s="72"/>
      <c r="GN3" s="72"/>
      <c r="GO3" s="72"/>
      <c r="GP3" s="72"/>
      <c r="GQ3" s="72"/>
      <c r="GR3" s="72"/>
      <c r="GS3" s="72"/>
      <c r="GT3" s="72"/>
      <c r="GU3" s="72"/>
      <c r="GV3" s="72"/>
      <c r="GW3" s="72"/>
      <c r="GX3" s="72"/>
      <c r="GY3" s="72"/>
      <c r="GZ3" s="72"/>
      <c r="HA3" s="72"/>
      <c r="HB3" s="72"/>
      <c r="HC3" s="72"/>
      <c r="HD3" s="72"/>
      <c r="HE3" s="72"/>
      <c r="HF3" s="72"/>
      <c r="HG3" s="72"/>
      <c r="HH3" s="72"/>
      <c r="HI3" s="72"/>
    </row>
    <row r="4" spans="1:217" s="78" customFormat="1" ht="77.25" customHeight="1">
      <c r="A4" s="47"/>
      <c r="B4" s="267"/>
      <c r="C4" s="195"/>
      <c r="D4" s="189" t="s">
        <v>134</v>
      </c>
      <c r="E4" s="189" t="s">
        <v>137</v>
      </c>
      <c r="F4" s="189" t="s">
        <v>139</v>
      </c>
      <c r="G4" s="189" t="s">
        <v>140</v>
      </c>
      <c r="H4" s="189" t="s">
        <v>141</v>
      </c>
      <c r="I4" s="189" t="s">
        <v>142</v>
      </c>
      <c r="J4" s="189" t="s">
        <v>143</v>
      </c>
      <c r="K4" s="189" t="s">
        <v>144</v>
      </c>
      <c r="L4" s="189" t="s">
        <v>145</v>
      </c>
      <c r="M4" s="189" t="s">
        <v>146</v>
      </c>
      <c r="N4" s="189" t="s">
        <v>147</v>
      </c>
      <c r="O4" s="165"/>
      <c r="P4" s="264"/>
      <c r="Q4" s="264"/>
      <c r="R4" s="264"/>
      <c r="S4" s="166" t="s">
        <v>39</v>
      </c>
      <c r="T4" s="166" t="s">
        <v>38</v>
      </c>
      <c r="U4" s="166" t="s">
        <v>37</v>
      </c>
      <c r="V4" s="166" t="s">
        <v>36</v>
      </c>
      <c r="W4" s="166" t="s">
        <v>35</v>
      </c>
      <c r="X4" s="195"/>
      <c r="Y4" s="166" t="s">
        <v>34</v>
      </c>
      <c r="Z4" s="166" t="s">
        <v>41</v>
      </c>
      <c r="AA4" s="264"/>
      <c r="AB4" s="163" t="s">
        <v>44</v>
      </c>
      <c r="AC4" s="163" t="s">
        <v>45</v>
      </c>
      <c r="AD4" s="163" t="s">
        <v>46</v>
      </c>
      <c r="AE4" s="163" t="s">
        <v>47</v>
      </c>
      <c r="AF4" s="204"/>
      <c r="AG4" s="204"/>
      <c r="AH4" s="264"/>
      <c r="AI4" s="204"/>
      <c r="AJ4" s="204"/>
      <c r="AK4" s="204"/>
      <c r="AL4" s="204"/>
      <c r="AM4" s="204"/>
      <c r="AN4" s="27"/>
      <c r="AO4" s="267"/>
      <c r="AP4" s="255" t="s">
        <v>174</v>
      </c>
      <c r="AQ4" s="194"/>
      <c r="AR4" s="261"/>
      <c r="AS4" s="257" t="s">
        <v>155</v>
      </c>
      <c r="AT4" s="195"/>
      <c r="AU4" s="195"/>
      <c r="AV4" s="194"/>
      <c r="AW4" s="195"/>
      <c r="AX4" s="194"/>
      <c r="AY4" s="195"/>
      <c r="AZ4" s="194"/>
      <c r="BA4" s="194"/>
      <c r="BB4" s="261"/>
      <c r="BC4" s="195"/>
      <c r="BD4" s="195"/>
      <c r="BE4" s="195"/>
      <c r="BF4" s="173"/>
      <c r="BG4" s="173"/>
      <c r="BH4" s="173"/>
      <c r="BI4" s="173"/>
      <c r="BJ4" s="163"/>
      <c r="BK4" s="195"/>
      <c r="BL4" s="195"/>
      <c r="BM4" s="195"/>
      <c r="BN4" s="194"/>
      <c r="BO4" s="195"/>
      <c r="BP4" s="194"/>
      <c r="BQ4" s="195"/>
      <c r="BR4" s="253"/>
      <c r="BS4" s="195"/>
      <c r="BT4" s="253"/>
      <c r="BU4" s="195"/>
      <c r="BV4" s="253"/>
      <c r="BW4" s="195"/>
      <c r="BX4" s="253"/>
      <c r="BY4" s="195"/>
      <c r="BZ4" s="253"/>
      <c r="CA4" s="195"/>
      <c r="CB4" s="253"/>
      <c r="CC4" s="195"/>
      <c r="CD4" s="253"/>
      <c r="CE4" s="195"/>
      <c r="CF4" s="253"/>
      <c r="CG4" s="195"/>
      <c r="CH4" s="253"/>
      <c r="CI4" s="195"/>
      <c r="CJ4" s="253"/>
      <c r="CK4" s="195"/>
      <c r="CL4" s="253"/>
      <c r="CM4" s="195"/>
      <c r="CN4" s="253"/>
      <c r="CO4" s="195"/>
      <c r="CP4" s="136"/>
      <c r="CQ4" s="267"/>
      <c r="CR4" s="224"/>
      <c r="CS4" s="204"/>
      <c r="CT4" s="204"/>
      <c r="CU4" s="204"/>
      <c r="CV4" s="189" t="s">
        <v>1</v>
      </c>
      <c r="CW4" s="189" t="s">
        <v>2</v>
      </c>
      <c r="CX4" s="195"/>
      <c r="CY4" s="195"/>
      <c r="CZ4" s="195"/>
      <c r="DA4" s="195"/>
      <c r="DB4" s="195"/>
      <c r="DC4" s="275"/>
      <c r="DD4" s="195"/>
      <c r="DE4" s="195"/>
      <c r="DF4" s="195"/>
      <c r="DG4" s="189" t="s">
        <v>1</v>
      </c>
      <c r="DH4" s="203" t="s">
        <v>2</v>
      </c>
      <c r="DI4" s="195"/>
      <c r="DJ4" s="195"/>
      <c r="DK4" s="195"/>
      <c r="DL4" s="204"/>
      <c r="DM4" s="195"/>
      <c r="DN4" s="275"/>
      <c r="DO4" s="195"/>
      <c r="DP4" s="195"/>
      <c r="DQ4" s="195"/>
      <c r="DR4" s="189" t="s">
        <v>13</v>
      </c>
      <c r="DS4" s="189" t="s">
        <v>14</v>
      </c>
      <c r="DT4" s="195"/>
      <c r="DU4" s="195"/>
      <c r="DV4" s="195"/>
      <c r="DW4" s="138"/>
      <c r="DX4" s="267"/>
      <c r="DY4" s="181"/>
      <c r="DZ4" s="165"/>
      <c r="EA4" s="163"/>
      <c r="EB4" s="163"/>
      <c r="EC4" s="163"/>
      <c r="ED4" s="163"/>
      <c r="EE4" s="163"/>
      <c r="EF4" s="141"/>
      <c r="EG4" s="267"/>
      <c r="EH4" s="204"/>
      <c r="EI4" s="246"/>
      <c r="EJ4" s="246"/>
      <c r="EK4" s="204"/>
      <c r="EL4" s="204"/>
      <c r="EM4" s="203" t="s">
        <v>105</v>
      </c>
      <c r="EN4" s="203" t="s">
        <v>106</v>
      </c>
      <c r="EO4" s="189" t="s">
        <v>107</v>
      </c>
      <c r="EP4" s="189" t="s">
        <v>108</v>
      </c>
      <c r="EQ4" s="189" t="s">
        <v>109</v>
      </c>
      <c r="ER4" s="27"/>
      <c r="ES4" s="267"/>
      <c r="ET4" s="289"/>
      <c r="EU4" s="243"/>
      <c r="EV4" s="243"/>
      <c r="EW4" s="243"/>
      <c r="EX4" s="214" t="s">
        <v>121</v>
      </c>
      <c r="EY4" s="214" t="s">
        <v>122</v>
      </c>
      <c r="EZ4" s="214" t="s">
        <v>123</v>
      </c>
      <c r="FA4" s="216"/>
      <c r="FB4" s="291"/>
      <c r="FC4" s="206" t="s">
        <v>129</v>
      </c>
      <c r="FD4" s="206" t="s">
        <v>130</v>
      </c>
      <c r="FE4" s="206" t="s">
        <v>312</v>
      </c>
      <c r="FF4" s="206" t="s">
        <v>313</v>
      </c>
      <c r="FG4" s="206" t="s">
        <v>131</v>
      </c>
      <c r="FH4" s="206" t="s">
        <v>314</v>
      </c>
      <c r="FI4" s="208" t="s">
        <v>129</v>
      </c>
      <c r="FJ4" s="208" t="s">
        <v>315</v>
      </c>
      <c r="FK4" s="208" t="s">
        <v>316</v>
      </c>
      <c r="FL4" s="208" t="s">
        <v>132</v>
      </c>
      <c r="FM4" s="208" t="s">
        <v>317</v>
      </c>
      <c r="FN4" s="72"/>
      <c r="FO4" s="72"/>
      <c r="FP4" s="72"/>
      <c r="FQ4" s="72"/>
      <c r="FR4" s="72"/>
      <c r="FS4" s="72"/>
      <c r="FT4" s="72"/>
      <c r="FU4" s="72"/>
      <c r="FV4" s="72"/>
      <c r="FW4" s="72"/>
      <c r="FX4" s="72"/>
      <c r="FY4" s="72"/>
      <c r="FZ4" s="72"/>
      <c r="GA4" s="72"/>
      <c r="GB4" s="72"/>
      <c r="GC4" s="72"/>
      <c r="GD4" s="72"/>
      <c r="GE4" s="72"/>
      <c r="GF4" s="72"/>
      <c r="GG4" s="72"/>
      <c r="GH4" s="72"/>
      <c r="GI4" s="72"/>
      <c r="GJ4" s="72"/>
      <c r="GK4" s="72"/>
      <c r="GL4" s="72"/>
      <c r="GM4" s="72"/>
      <c r="GN4" s="72"/>
      <c r="GO4" s="72"/>
      <c r="GP4" s="72"/>
      <c r="GQ4" s="72"/>
      <c r="GR4" s="72"/>
      <c r="GS4" s="72"/>
      <c r="GT4" s="72"/>
      <c r="GU4" s="72"/>
      <c r="GV4" s="72"/>
      <c r="GW4" s="72"/>
      <c r="GX4" s="72"/>
      <c r="GY4" s="72"/>
      <c r="GZ4" s="72"/>
      <c r="HA4" s="72"/>
      <c r="HB4" s="72"/>
      <c r="HC4" s="72"/>
      <c r="HD4" s="72"/>
      <c r="HE4" s="72"/>
      <c r="HF4" s="72"/>
      <c r="HG4" s="72"/>
      <c r="HH4" s="72"/>
      <c r="HI4" s="72"/>
    </row>
    <row r="5" spans="1:217" s="78" customFormat="1" ht="28.5" customHeight="1">
      <c r="A5" s="47"/>
      <c r="B5" s="184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65"/>
      <c r="P5" s="265"/>
      <c r="Q5" s="265"/>
      <c r="R5" s="265"/>
      <c r="S5" s="166"/>
      <c r="T5" s="166"/>
      <c r="U5" s="166"/>
      <c r="V5" s="166"/>
      <c r="W5" s="166"/>
      <c r="X5" s="190"/>
      <c r="Y5" s="166"/>
      <c r="Z5" s="166"/>
      <c r="AA5" s="265"/>
      <c r="AB5" s="163"/>
      <c r="AC5" s="163"/>
      <c r="AD5" s="163"/>
      <c r="AE5" s="163"/>
      <c r="AF5" s="205"/>
      <c r="AG5" s="205"/>
      <c r="AH5" s="265"/>
      <c r="AI5" s="205"/>
      <c r="AJ5" s="205"/>
      <c r="AK5" s="205"/>
      <c r="AL5" s="205"/>
      <c r="AM5" s="205"/>
      <c r="AN5" s="27"/>
      <c r="AO5" s="184"/>
      <c r="AP5" s="256"/>
      <c r="AQ5" s="188"/>
      <c r="AR5" s="262"/>
      <c r="AS5" s="201"/>
      <c r="AT5" s="190"/>
      <c r="AU5" s="190"/>
      <c r="AV5" s="188"/>
      <c r="AW5" s="190"/>
      <c r="AX5" s="188"/>
      <c r="AY5" s="190"/>
      <c r="AZ5" s="188"/>
      <c r="BA5" s="188"/>
      <c r="BB5" s="262"/>
      <c r="BC5" s="190"/>
      <c r="BD5" s="190"/>
      <c r="BE5" s="190"/>
      <c r="BF5" s="173"/>
      <c r="BG5" s="173"/>
      <c r="BH5" s="173"/>
      <c r="BI5" s="173"/>
      <c r="BJ5" s="163"/>
      <c r="BK5" s="190"/>
      <c r="BL5" s="190"/>
      <c r="BM5" s="190"/>
      <c r="BN5" s="188"/>
      <c r="BO5" s="190"/>
      <c r="BP5" s="188"/>
      <c r="BQ5" s="190"/>
      <c r="BR5" s="254"/>
      <c r="BS5" s="190"/>
      <c r="BT5" s="254"/>
      <c r="BU5" s="190"/>
      <c r="BV5" s="254"/>
      <c r="BW5" s="190"/>
      <c r="BX5" s="254"/>
      <c r="BY5" s="190"/>
      <c r="BZ5" s="254"/>
      <c r="CA5" s="190"/>
      <c r="CB5" s="254"/>
      <c r="CC5" s="190"/>
      <c r="CD5" s="254"/>
      <c r="CE5" s="190"/>
      <c r="CF5" s="254"/>
      <c r="CG5" s="190"/>
      <c r="CH5" s="254"/>
      <c r="CI5" s="190"/>
      <c r="CJ5" s="254"/>
      <c r="CK5" s="190"/>
      <c r="CL5" s="254"/>
      <c r="CM5" s="190"/>
      <c r="CN5" s="254"/>
      <c r="CO5" s="190"/>
      <c r="CP5" s="136"/>
      <c r="CQ5" s="184"/>
      <c r="CR5" s="287"/>
      <c r="CS5" s="205"/>
      <c r="CT5" s="205"/>
      <c r="CU5" s="205"/>
      <c r="CV5" s="190"/>
      <c r="CW5" s="190"/>
      <c r="CX5" s="190"/>
      <c r="CY5" s="190"/>
      <c r="CZ5" s="190"/>
      <c r="DA5" s="190"/>
      <c r="DB5" s="190"/>
      <c r="DC5" s="276"/>
      <c r="DD5" s="190"/>
      <c r="DE5" s="190"/>
      <c r="DF5" s="190"/>
      <c r="DG5" s="190"/>
      <c r="DH5" s="205"/>
      <c r="DI5" s="190"/>
      <c r="DJ5" s="190"/>
      <c r="DK5" s="190"/>
      <c r="DL5" s="205"/>
      <c r="DM5" s="190"/>
      <c r="DN5" s="276"/>
      <c r="DO5" s="190"/>
      <c r="DP5" s="190"/>
      <c r="DQ5" s="190"/>
      <c r="DR5" s="190"/>
      <c r="DS5" s="190"/>
      <c r="DT5" s="190"/>
      <c r="DU5" s="190"/>
      <c r="DV5" s="190"/>
      <c r="DW5" s="138"/>
      <c r="DX5" s="184"/>
      <c r="DY5" s="181"/>
      <c r="DZ5" s="165"/>
      <c r="EA5" s="163"/>
      <c r="EB5" s="163"/>
      <c r="EC5" s="163"/>
      <c r="ED5" s="163"/>
      <c r="EE5" s="163"/>
      <c r="EF5" s="141"/>
      <c r="EG5" s="184"/>
      <c r="EH5" s="205"/>
      <c r="EI5" s="247"/>
      <c r="EJ5" s="247"/>
      <c r="EK5" s="205"/>
      <c r="EL5" s="205"/>
      <c r="EM5" s="205"/>
      <c r="EN5" s="205"/>
      <c r="EO5" s="190"/>
      <c r="EP5" s="190"/>
      <c r="EQ5" s="190"/>
      <c r="ER5" s="27"/>
      <c r="ES5" s="184"/>
      <c r="ET5" s="290"/>
      <c r="EU5" s="215"/>
      <c r="EV5" s="215"/>
      <c r="EW5" s="215"/>
      <c r="EX5" s="215"/>
      <c r="EY5" s="215"/>
      <c r="EZ5" s="215"/>
      <c r="FA5" s="209"/>
      <c r="FB5" s="207"/>
      <c r="FC5" s="207"/>
      <c r="FD5" s="207"/>
      <c r="FE5" s="207"/>
      <c r="FF5" s="207"/>
      <c r="FG5" s="207"/>
      <c r="FH5" s="207"/>
      <c r="FI5" s="209"/>
      <c r="FJ5" s="209"/>
      <c r="FK5" s="209"/>
      <c r="FL5" s="209"/>
      <c r="FM5" s="209"/>
      <c r="FN5" s="72"/>
      <c r="FO5" s="72"/>
      <c r="FP5" s="72"/>
      <c r="FQ5" s="72"/>
      <c r="FR5" s="72"/>
      <c r="FS5" s="72"/>
      <c r="FT5" s="72"/>
      <c r="FU5" s="72"/>
      <c r="FV5" s="72"/>
      <c r="FW5" s="72"/>
      <c r="FX5" s="72"/>
      <c r="FY5" s="72"/>
      <c r="FZ5" s="72"/>
      <c r="GA5" s="72"/>
      <c r="GB5" s="72"/>
      <c r="GC5" s="72"/>
      <c r="GD5" s="72"/>
      <c r="GE5" s="72"/>
      <c r="GF5" s="72"/>
      <c r="GG5" s="72"/>
      <c r="GH5" s="72"/>
      <c r="GI5" s="72"/>
      <c r="GJ5" s="72"/>
      <c r="GK5" s="72"/>
      <c r="GL5" s="72"/>
      <c r="GM5" s="72"/>
      <c r="GN5" s="72"/>
      <c r="GO5" s="72"/>
      <c r="GP5" s="72"/>
      <c r="GQ5" s="72"/>
      <c r="GR5" s="72"/>
      <c r="GS5" s="72"/>
      <c r="GT5" s="72"/>
      <c r="GU5" s="72"/>
      <c r="GV5" s="72"/>
      <c r="GW5" s="72"/>
      <c r="GX5" s="72"/>
      <c r="GY5" s="72"/>
      <c r="GZ5" s="72"/>
      <c r="HA5" s="72"/>
      <c r="HB5" s="72"/>
      <c r="HC5" s="72"/>
      <c r="HD5" s="72"/>
      <c r="HE5" s="72"/>
      <c r="HF5" s="72"/>
      <c r="HG5" s="72"/>
      <c r="HH5" s="72"/>
      <c r="HI5" s="72"/>
    </row>
    <row r="6" spans="1:217" s="81" customFormat="1" ht="22.5" customHeight="1">
      <c r="A6" s="79"/>
      <c r="B6" s="28"/>
      <c r="C6" s="8">
        <v>1</v>
      </c>
      <c r="D6" s="8">
        <v>2</v>
      </c>
      <c r="E6" s="8">
        <v>3</v>
      </c>
      <c r="F6" s="8">
        <v>4</v>
      </c>
      <c r="G6" s="8">
        <v>5</v>
      </c>
      <c r="H6" s="8">
        <v>6</v>
      </c>
      <c r="I6" s="8">
        <v>7</v>
      </c>
      <c r="J6" s="8">
        <v>8</v>
      </c>
      <c r="K6" s="8">
        <v>9</v>
      </c>
      <c r="L6" s="8">
        <v>10</v>
      </c>
      <c r="M6" s="8">
        <v>11</v>
      </c>
      <c r="N6" s="8">
        <v>12</v>
      </c>
      <c r="O6" s="8">
        <v>13</v>
      </c>
      <c r="P6" s="8">
        <v>14</v>
      </c>
      <c r="Q6" s="8">
        <v>15</v>
      </c>
      <c r="R6" s="8">
        <v>16</v>
      </c>
      <c r="S6" s="8">
        <v>17</v>
      </c>
      <c r="T6" s="8">
        <v>18</v>
      </c>
      <c r="U6" s="8">
        <v>19</v>
      </c>
      <c r="V6" s="8">
        <v>20</v>
      </c>
      <c r="W6" s="8">
        <v>21</v>
      </c>
      <c r="X6" s="8">
        <v>22</v>
      </c>
      <c r="Y6" s="8">
        <v>23</v>
      </c>
      <c r="Z6" s="8">
        <v>24</v>
      </c>
      <c r="AA6" s="8">
        <v>25</v>
      </c>
      <c r="AB6" s="8">
        <v>26</v>
      </c>
      <c r="AC6" s="8">
        <v>27</v>
      </c>
      <c r="AD6" s="8">
        <v>28</v>
      </c>
      <c r="AE6" s="8">
        <v>29</v>
      </c>
      <c r="AF6" s="8">
        <v>30</v>
      </c>
      <c r="AG6" s="8">
        <v>31</v>
      </c>
      <c r="AH6" s="8">
        <v>32</v>
      </c>
      <c r="AI6" s="8">
        <v>33</v>
      </c>
      <c r="AJ6" s="8">
        <v>34</v>
      </c>
      <c r="AK6" s="8">
        <v>35</v>
      </c>
      <c r="AL6" s="8">
        <v>36</v>
      </c>
      <c r="AM6" s="8">
        <v>37</v>
      </c>
      <c r="AN6" s="51"/>
      <c r="AO6" s="28"/>
      <c r="AP6" s="58">
        <v>38</v>
      </c>
      <c r="AQ6" s="62">
        <v>39</v>
      </c>
      <c r="AR6" s="62">
        <v>40</v>
      </c>
      <c r="AS6" s="65">
        <v>41</v>
      </c>
      <c r="AT6" s="50">
        <v>42</v>
      </c>
      <c r="AU6" s="50">
        <v>43</v>
      </c>
      <c r="AV6" s="58">
        <v>44</v>
      </c>
      <c r="AW6" s="50">
        <v>45</v>
      </c>
      <c r="AX6" s="58">
        <v>46</v>
      </c>
      <c r="AY6" s="50">
        <v>47</v>
      </c>
      <c r="AZ6" s="58">
        <v>48</v>
      </c>
      <c r="BA6" s="50">
        <v>49</v>
      </c>
      <c r="BB6" s="58">
        <v>50</v>
      </c>
      <c r="BC6" s="50">
        <v>51</v>
      </c>
      <c r="BD6" s="58">
        <v>52</v>
      </c>
      <c r="BE6" s="50">
        <v>53</v>
      </c>
      <c r="BF6" s="127">
        <v>54</v>
      </c>
      <c r="BG6" s="50">
        <v>55</v>
      </c>
      <c r="BH6" s="58">
        <v>56</v>
      </c>
      <c r="BI6" s="50">
        <v>57</v>
      </c>
      <c r="BJ6" s="58">
        <v>58</v>
      </c>
      <c r="BK6" s="50">
        <v>59</v>
      </c>
      <c r="BL6" s="58">
        <v>60</v>
      </c>
      <c r="BM6" s="50">
        <v>61</v>
      </c>
      <c r="BN6" s="58">
        <v>62</v>
      </c>
      <c r="BO6" s="50">
        <v>63</v>
      </c>
      <c r="BP6" s="58">
        <v>64</v>
      </c>
      <c r="BQ6" s="50">
        <v>65</v>
      </c>
      <c r="BR6" s="58">
        <v>66</v>
      </c>
      <c r="BS6" s="50">
        <v>67</v>
      </c>
      <c r="BT6" s="58">
        <v>68</v>
      </c>
      <c r="BU6" s="50">
        <v>69</v>
      </c>
      <c r="BV6" s="58">
        <v>70</v>
      </c>
      <c r="BW6" s="50">
        <v>71</v>
      </c>
      <c r="BX6" s="58">
        <v>72</v>
      </c>
      <c r="BY6" s="50">
        <v>73</v>
      </c>
      <c r="BZ6" s="58">
        <v>74</v>
      </c>
      <c r="CA6" s="50">
        <v>75</v>
      </c>
      <c r="CB6" s="58">
        <v>76</v>
      </c>
      <c r="CC6" s="50">
        <v>77</v>
      </c>
      <c r="CD6" s="58">
        <v>78</v>
      </c>
      <c r="CE6" s="50">
        <v>79</v>
      </c>
      <c r="CF6" s="58">
        <v>80</v>
      </c>
      <c r="CG6" s="50">
        <v>81</v>
      </c>
      <c r="CH6" s="58">
        <v>82</v>
      </c>
      <c r="CI6" s="50">
        <v>83</v>
      </c>
      <c r="CJ6" s="58">
        <v>84</v>
      </c>
      <c r="CK6" s="50">
        <v>85</v>
      </c>
      <c r="CL6" s="58">
        <v>86</v>
      </c>
      <c r="CM6" s="50">
        <v>87</v>
      </c>
      <c r="CN6" s="58">
        <v>88</v>
      </c>
      <c r="CO6" s="50">
        <v>89</v>
      </c>
      <c r="CP6" s="136"/>
      <c r="CQ6" s="28"/>
      <c r="CR6" s="58">
        <v>90</v>
      </c>
      <c r="CS6" s="58">
        <v>91</v>
      </c>
      <c r="CT6" s="58">
        <v>92</v>
      </c>
      <c r="CU6" s="58">
        <v>93</v>
      </c>
      <c r="CV6" s="58">
        <v>94</v>
      </c>
      <c r="CW6" s="58">
        <v>95</v>
      </c>
      <c r="CX6" s="58">
        <v>96</v>
      </c>
      <c r="CY6" s="58">
        <v>97</v>
      </c>
      <c r="CZ6" s="58">
        <v>98</v>
      </c>
      <c r="DA6" s="58">
        <v>99</v>
      </c>
      <c r="DB6" s="58">
        <v>100</v>
      </c>
      <c r="DC6" s="58">
        <v>101</v>
      </c>
      <c r="DD6" s="58">
        <v>102</v>
      </c>
      <c r="DE6" s="58">
        <v>103</v>
      </c>
      <c r="DF6" s="58">
        <v>104</v>
      </c>
      <c r="DG6" s="58">
        <v>105</v>
      </c>
      <c r="DH6" s="58">
        <v>106</v>
      </c>
      <c r="DI6" s="58">
        <v>107</v>
      </c>
      <c r="DJ6" s="58">
        <v>108</v>
      </c>
      <c r="DK6" s="58">
        <v>109</v>
      </c>
      <c r="DL6" s="58">
        <v>110</v>
      </c>
      <c r="DM6" s="58">
        <v>111</v>
      </c>
      <c r="DN6" s="58">
        <v>112</v>
      </c>
      <c r="DO6" s="58">
        <v>113</v>
      </c>
      <c r="DP6" s="58">
        <v>114</v>
      </c>
      <c r="DQ6" s="58">
        <v>115</v>
      </c>
      <c r="DR6" s="58">
        <v>116</v>
      </c>
      <c r="DS6" s="58">
        <v>117</v>
      </c>
      <c r="DT6" s="58">
        <v>118</v>
      </c>
      <c r="DU6" s="58">
        <v>119</v>
      </c>
      <c r="DV6" s="58">
        <v>120</v>
      </c>
      <c r="DW6" s="138"/>
      <c r="DX6" s="28"/>
      <c r="DY6" s="108" t="s">
        <v>262</v>
      </c>
      <c r="DZ6" s="108" t="s">
        <v>263</v>
      </c>
      <c r="EA6" s="108" t="s">
        <v>264</v>
      </c>
      <c r="EB6" s="108" t="s">
        <v>265</v>
      </c>
      <c r="EC6" s="108" t="s">
        <v>266</v>
      </c>
      <c r="ED6" s="108" t="s">
        <v>267</v>
      </c>
      <c r="EE6" s="108" t="s">
        <v>268</v>
      </c>
      <c r="EF6" s="141"/>
      <c r="EG6" s="28"/>
      <c r="EH6" s="143" t="s">
        <v>269</v>
      </c>
      <c r="EI6" s="143" t="s">
        <v>290</v>
      </c>
      <c r="EJ6" s="143" t="s">
        <v>291</v>
      </c>
      <c r="EK6" s="143" t="s">
        <v>292</v>
      </c>
      <c r="EL6" s="143" t="s">
        <v>293</v>
      </c>
      <c r="EM6" s="143" t="s">
        <v>294</v>
      </c>
      <c r="EN6" s="143" t="s">
        <v>295</v>
      </c>
      <c r="EO6" s="143" t="s">
        <v>296</v>
      </c>
      <c r="EP6" s="143" t="s">
        <v>297</v>
      </c>
      <c r="EQ6" s="143" t="s">
        <v>298</v>
      </c>
      <c r="ER6" s="61"/>
      <c r="ES6" s="28"/>
      <c r="ET6" s="3" t="s">
        <v>270</v>
      </c>
      <c r="EU6" s="3" t="s">
        <v>271</v>
      </c>
      <c r="EV6" s="3" t="s">
        <v>272</v>
      </c>
      <c r="EW6" s="3" t="s">
        <v>273</v>
      </c>
      <c r="EX6" s="3" t="s">
        <v>274</v>
      </c>
      <c r="EY6" s="3" t="s">
        <v>275</v>
      </c>
      <c r="EZ6" s="3" t="s">
        <v>276</v>
      </c>
      <c r="FA6" s="3" t="s">
        <v>277</v>
      </c>
      <c r="FB6" s="3" t="s">
        <v>278</v>
      </c>
      <c r="FC6" s="3" t="s">
        <v>279</v>
      </c>
      <c r="FD6" s="3" t="s">
        <v>280</v>
      </c>
      <c r="FE6" s="3" t="s">
        <v>281</v>
      </c>
      <c r="FF6" s="3" t="s">
        <v>282</v>
      </c>
      <c r="FG6" s="3" t="s">
        <v>283</v>
      </c>
      <c r="FH6" s="3" t="s">
        <v>284</v>
      </c>
      <c r="FI6" s="3" t="s">
        <v>285</v>
      </c>
      <c r="FJ6" s="3" t="s">
        <v>286</v>
      </c>
      <c r="FK6" s="3" t="s">
        <v>287</v>
      </c>
      <c r="FL6" s="3" t="s">
        <v>288</v>
      </c>
      <c r="FM6" s="3" t="s">
        <v>289</v>
      </c>
      <c r="FN6" s="80"/>
      <c r="FO6" s="80"/>
      <c r="FP6" s="80"/>
      <c r="FQ6" s="80"/>
      <c r="FR6" s="80"/>
      <c r="FS6" s="80"/>
      <c r="FT6" s="80"/>
      <c r="FU6" s="80"/>
      <c r="FV6" s="80"/>
      <c r="FW6" s="80"/>
      <c r="FX6" s="80"/>
      <c r="FY6" s="80"/>
      <c r="FZ6" s="80"/>
      <c r="GA6" s="80"/>
      <c r="GB6" s="80"/>
      <c r="GC6" s="80"/>
      <c r="GD6" s="80"/>
      <c r="GE6" s="80"/>
      <c r="GF6" s="80"/>
      <c r="GG6" s="80"/>
      <c r="GH6" s="80"/>
      <c r="GI6" s="80"/>
      <c r="GJ6" s="80"/>
      <c r="GK6" s="80"/>
      <c r="GL6" s="80"/>
      <c r="GM6" s="80"/>
      <c r="GN6" s="80"/>
      <c r="GO6" s="80"/>
      <c r="GP6" s="80"/>
      <c r="GQ6" s="80"/>
      <c r="GR6" s="80"/>
      <c r="GS6" s="80"/>
      <c r="GT6" s="80"/>
      <c r="GU6" s="80"/>
      <c r="GV6" s="80"/>
      <c r="GW6" s="80"/>
      <c r="GX6" s="80"/>
      <c r="GY6" s="80"/>
      <c r="GZ6" s="80"/>
      <c r="HA6" s="80"/>
      <c r="HB6" s="80"/>
      <c r="HC6" s="80"/>
      <c r="HD6" s="80"/>
      <c r="HE6" s="80"/>
      <c r="HF6" s="80"/>
      <c r="HG6" s="80"/>
      <c r="HH6" s="80"/>
      <c r="HI6" s="80"/>
    </row>
    <row r="7" spans="1:217" s="75" customFormat="1" ht="12.75">
      <c r="A7" s="82"/>
      <c r="B7" s="9"/>
      <c r="C7" s="22">
        <f>FO2</f>
        <v>2016</v>
      </c>
      <c r="D7" s="22">
        <f>FO2</f>
        <v>2016</v>
      </c>
      <c r="E7" s="22">
        <f>FO2</f>
        <v>2016</v>
      </c>
      <c r="F7" s="22">
        <f>FO2</f>
        <v>2016</v>
      </c>
      <c r="G7" s="22">
        <f>FO2</f>
        <v>2016</v>
      </c>
      <c r="H7" s="22">
        <f>FO2</f>
        <v>2016</v>
      </c>
      <c r="I7" s="22">
        <f>FO2</f>
        <v>2016</v>
      </c>
      <c r="J7" s="22">
        <f>FO2</f>
        <v>2016</v>
      </c>
      <c r="K7" s="22">
        <f>FO2</f>
        <v>2016</v>
      </c>
      <c r="L7" s="22">
        <f>FO2</f>
        <v>2016</v>
      </c>
      <c r="M7" s="22">
        <f>FO2</f>
        <v>2016</v>
      </c>
      <c r="N7" s="22">
        <f>FO2</f>
        <v>2016</v>
      </c>
      <c r="O7" s="22">
        <f>FO2</f>
        <v>2016</v>
      </c>
      <c r="P7" s="22">
        <f>FO2</f>
        <v>2016</v>
      </c>
      <c r="Q7" s="22">
        <f>FO2</f>
        <v>2016</v>
      </c>
      <c r="R7" s="22">
        <f>FO2</f>
        <v>2016</v>
      </c>
      <c r="S7" s="22">
        <f>FO2</f>
        <v>2016</v>
      </c>
      <c r="T7" s="22">
        <f>FO2</f>
        <v>2016</v>
      </c>
      <c r="U7" s="22">
        <f>FO2</f>
        <v>2016</v>
      </c>
      <c r="V7" s="22">
        <f>FO2</f>
        <v>2016</v>
      </c>
      <c r="W7" s="22">
        <f>FO2</f>
        <v>2016</v>
      </c>
      <c r="X7" s="22">
        <f>FO2</f>
        <v>2016</v>
      </c>
      <c r="Y7" s="22">
        <f>FO2</f>
        <v>2016</v>
      </c>
      <c r="Z7" s="22">
        <f>FO2</f>
        <v>2016</v>
      </c>
      <c r="AA7" s="22">
        <f>FO2</f>
        <v>2016</v>
      </c>
      <c r="AB7" s="22">
        <f>FO2</f>
        <v>2016</v>
      </c>
      <c r="AC7" s="22">
        <f>FO2</f>
        <v>2016</v>
      </c>
      <c r="AD7" s="22">
        <f>FO2</f>
        <v>2016</v>
      </c>
      <c r="AE7" s="22">
        <f>FO2</f>
        <v>2016</v>
      </c>
      <c r="AF7" s="22">
        <f>FO2</f>
        <v>2016</v>
      </c>
      <c r="AG7" s="22">
        <f>FO2</f>
        <v>2016</v>
      </c>
      <c r="AH7" s="22">
        <f>FO2</f>
        <v>2016</v>
      </c>
      <c r="AI7" s="22">
        <f>FO2</f>
        <v>2016</v>
      </c>
      <c r="AJ7" s="22">
        <f>FO2</f>
        <v>2016</v>
      </c>
      <c r="AK7" s="22">
        <f>FO2</f>
        <v>2016</v>
      </c>
      <c r="AL7" s="22">
        <f>FO2</f>
        <v>2016</v>
      </c>
      <c r="AM7" s="22">
        <f>FO2</f>
        <v>2016</v>
      </c>
      <c r="AN7" s="279"/>
      <c r="AO7" s="9"/>
      <c r="AP7" s="22">
        <f>FO2</f>
        <v>2016</v>
      </c>
      <c r="AQ7" s="22">
        <f>FO2</f>
        <v>2016</v>
      </c>
      <c r="AR7" s="22">
        <f>FO2</f>
        <v>2016</v>
      </c>
      <c r="AS7" s="22">
        <f>FO2</f>
        <v>2016</v>
      </c>
      <c r="AT7" s="22">
        <f>FO2</f>
        <v>2016</v>
      </c>
      <c r="AU7" s="22">
        <f>FO2</f>
        <v>2016</v>
      </c>
      <c r="AV7" s="22">
        <f>FO2</f>
        <v>2016</v>
      </c>
      <c r="AW7" s="22">
        <f>FO2</f>
        <v>2016</v>
      </c>
      <c r="AX7" s="22">
        <f>FO2</f>
        <v>2016</v>
      </c>
      <c r="AY7" s="22">
        <f>FO2</f>
        <v>2016</v>
      </c>
      <c r="AZ7" s="22">
        <f>FO2</f>
        <v>2016</v>
      </c>
      <c r="BA7" s="22">
        <f>FO2</f>
        <v>2016</v>
      </c>
      <c r="BB7" s="22">
        <f>FO2</f>
        <v>2016</v>
      </c>
      <c r="BC7" s="22">
        <f>FO2</f>
        <v>2016</v>
      </c>
      <c r="BD7" s="22">
        <f>FO2</f>
        <v>2016</v>
      </c>
      <c r="BE7" s="22">
        <f>FO2</f>
        <v>2016</v>
      </c>
      <c r="BF7" s="66">
        <f>FO2</f>
        <v>2016</v>
      </c>
      <c r="BG7" s="22">
        <f>FO2</f>
        <v>2016</v>
      </c>
      <c r="BH7" s="22">
        <f>FO2</f>
        <v>2016</v>
      </c>
      <c r="BI7" s="22">
        <f>FO2</f>
        <v>2016</v>
      </c>
      <c r="BJ7" s="22">
        <f>FO2</f>
        <v>2016</v>
      </c>
      <c r="BK7" s="22">
        <f>FO2</f>
        <v>2016</v>
      </c>
      <c r="BL7" s="22">
        <f>FO2</f>
        <v>2016</v>
      </c>
      <c r="BM7" s="22">
        <f>FO2</f>
        <v>2016</v>
      </c>
      <c r="BN7" s="22">
        <f>FO2</f>
        <v>2016</v>
      </c>
      <c r="BO7" s="22">
        <f>FO2</f>
        <v>2016</v>
      </c>
      <c r="BP7" s="22">
        <f>FO2</f>
        <v>2016</v>
      </c>
      <c r="BQ7" s="22">
        <f>FO2</f>
        <v>2016</v>
      </c>
      <c r="BR7" s="22">
        <f>FO2</f>
        <v>2016</v>
      </c>
      <c r="BS7" s="22">
        <f>FO2</f>
        <v>2016</v>
      </c>
      <c r="BT7" s="22">
        <f>FO2</f>
        <v>2016</v>
      </c>
      <c r="BU7" s="22">
        <f>FO2</f>
        <v>2016</v>
      </c>
      <c r="BV7" s="22">
        <f>FO2</f>
        <v>2016</v>
      </c>
      <c r="BW7" s="22">
        <f>FO2</f>
        <v>2016</v>
      </c>
      <c r="BX7" s="22">
        <f>FO2</f>
        <v>2016</v>
      </c>
      <c r="BY7" s="22">
        <f>FO2</f>
        <v>2016</v>
      </c>
      <c r="BZ7" s="22">
        <f>FO2</f>
        <v>2016</v>
      </c>
      <c r="CA7" s="22">
        <f>FO2</f>
        <v>2016</v>
      </c>
      <c r="CB7" s="22">
        <f>FO2</f>
        <v>2016</v>
      </c>
      <c r="CC7" s="22">
        <f>FO2</f>
        <v>2016</v>
      </c>
      <c r="CD7" s="22">
        <f>FO2</f>
        <v>2016</v>
      </c>
      <c r="CE7" s="22">
        <f>FO2</f>
        <v>2016</v>
      </c>
      <c r="CF7" s="22">
        <f>FO2</f>
        <v>2016</v>
      </c>
      <c r="CG7" s="22">
        <f>FO2</f>
        <v>2016</v>
      </c>
      <c r="CH7" s="22">
        <f>FO2</f>
        <v>2016</v>
      </c>
      <c r="CI7" s="22">
        <f>FO2</f>
        <v>2016</v>
      </c>
      <c r="CJ7" s="22">
        <f>FO2</f>
        <v>2016</v>
      </c>
      <c r="CK7" s="22">
        <f>FO2</f>
        <v>2016</v>
      </c>
      <c r="CL7" s="22">
        <f>FO2</f>
        <v>2016</v>
      </c>
      <c r="CM7" s="22">
        <f>FO2</f>
        <v>2016</v>
      </c>
      <c r="CN7" s="22">
        <f>FO2</f>
        <v>2016</v>
      </c>
      <c r="CO7" s="22">
        <f>FO2</f>
        <v>2016</v>
      </c>
      <c r="CP7" s="136"/>
      <c r="CQ7" s="9"/>
      <c r="CR7" s="22">
        <f>FO2</f>
        <v>2016</v>
      </c>
      <c r="CS7" s="22">
        <f>FO2</f>
        <v>2016</v>
      </c>
      <c r="CT7" s="22">
        <f>FO2</f>
        <v>2016</v>
      </c>
      <c r="CU7" s="22">
        <f>FO2</f>
        <v>2016</v>
      </c>
      <c r="CV7" s="22">
        <f>FO2</f>
        <v>2016</v>
      </c>
      <c r="CW7" s="22">
        <f>FO2</f>
        <v>2016</v>
      </c>
      <c r="CX7" s="22">
        <f>FO2</f>
        <v>2016</v>
      </c>
      <c r="CY7" s="22">
        <f>FO2</f>
        <v>2016</v>
      </c>
      <c r="CZ7" s="22">
        <f>FO2</f>
        <v>2016</v>
      </c>
      <c r="DA7" s="22">
        <f>FO2</f>
        <v>2016</v>
      </c>
      <c r="DB7" s="22">
        <f>FO2</f>
        <v>2016</v>
      </c>
      <c r="DC7" s="22">
        <f>FO2</f>
        <v>2016</v>
      </c>
      <c r="DD7" s="22">
        <f>FO2</f>
        <v>2016</v>
      </c>
      <c r="DE7" s="22">
        <f>FO2</f>
        <v>2016</v>
      </c>
      <c r="DF7" s="22">
        <f>FO2</f>
        <v>2016</v>
      </c>
      <c r="DG7" s="22">
        <f>FO2</f>
        <v>2016</v>
      </c>
      <c r="DH7" s="22">
        <f>FO2</f>
        <v>2016</v>
      </c>
      <c r="DI7" s="22">
        <f>FO2</f>
        <v>2016</v>
      </c>
      <c r="DJ7" s="22">
        <f>FO2</f>
        <v>2016</v>
      </c>
      <c r="DK7" s="22">
        <f>FO2</f>
        <v>2016</v>
      </c>
      <c r="DL7" s="22">
        <f>FO2</f>
        <v>2016</v>
      </c>
      <c r="DM7" s="22">
        <f>FO2</f>
        <v>2016</v>
      </c>
      <c r="DN7" s="22">
        <f>FO2</f>
        <v>2016</v>
      </c>
      <c r="DO7" s="22">
        <f>FO2</f>
        <v>2016</v>
      </c>
      <c r="DP7" s="22">
        <f>FO2</f>
        <v>2016</v>
      </c>
      <c r="DQ7" s="22">
        <f>FO2</f>
        <v>2016</v>
      </c>
      <c r="DR7" s="22">
        <f>FO2</f>
        <v>2016</v>
      </c>
      <c r="DS7" s="22">
        <f>FO2</f>
        <v>2016</v>
      </c>
      <c r="DT7" s="22">
        <f>FO2</f>
        <v>2016</v>
      </c>
      <c r="DU7" s="22">
        <f>FO2</f>
        <v>2016</v>
      </c>
      <c r="DV7" s="22">
        <f>FO2</f>
        <v>2016</v>
      </c>
      <c r="DW7" s="138"/>
      <c r="DX7" s="9"/>
      <c r="DY7" s="22">
        <f>FO2</f>
        <v>2016</v>
      </c>
      <c r="DZ7" s="22">
        <f>FO2</f>
        <v>2016</v>
      </c>
      <c r="EA7" s="22">
        <f>FO2</f>
        <v>2016</v>
      </c>
      <c r="EB7" s="22">
        <f>FO2</f>
        <v>2016</v>
      </c>
      <c r="EC7" s="22">
        <f>FO2</f>
        <v>2016</v>
      </c>
      <c r="ED7" s="22">
        <f>FO2</f>
        <v>2016</v>
      </c>
      <c r="EE7" s="22">
        <f>FO2</f>
        <v>2016</v>
      </c>
      <c r="EF7" s="141"/>
      <c r="EG7" s="9"/>
      <c r="EH7" s="22">
        <f>FO2</f>
        <v>2016</v>
      </c>
      <c r="EI7" s="22">
        <f>FO2</f>
        <v>2016</v>
      </c>
      <c r="EJ7" s="22">
        <f>FO2</f>
        <v>2016</v>
      </c>
      <c r="EK7" s="22">
        <f>FO2</f>
        <v>2016</v>
      </c>
      <c r="EL7" s="22">
        <f>FO2</f>
        <v>2016</v>
      </c>
      <c r="EM7" s="22">
        <f>FO2</f>
        <v>2016</v>
      </c>
      <c r="EN7" s="22">
        <f>FO2</f>
        <v>2016</v>
      </c>
      <c r="EO7" s="22">
        <f>FO2</f>
        <v>2016</v>
      </c>
      <c r="EP7" s="22">
        <f>FO2</f>
        <v>2016</v>
      </c>
      <c r="EQ7" s="22">
        <f>FO2</f>
        <v>2016</v>
      </c>
      <c r="ER7" s="1"/>
      <c r="ES7" s="9"/>
      <c r="ET7" s="22">
        <f>FO2</f>
        <v>2016</v>
      </c>
      <c r="EU7" s="22">
        <f>FO2</f>
        <v>2016</v>
      </c>
      <c r="EV7" s="22">
        <f>FO2</f>
        <v>2016</v>
      </c>
      <c r="EW7" s="22">
        <f>FO2</f>
        <v>2016</v>
      </c>
      <c r="EX7" s="22">
        <f>FO2</f>
        <v>2016</v>
      </c>
      <c r="EY7" s="22">
        <f>FO2</f>
        <v>2016</v>
      </c>
      <c r="EZ7" s="22">
        <f>FO2</f>
        <v>2016</v>
      </c>
      <c r="FA7" s="22">
        <f>FO2</f>
        <v>2016</v>
      </c>
      <c r="FB7" s="22">
        <f>FO2</f>
        <v>2016</v>
      </c>
      <c r="FC7" s="22">
        <f>FO2</f>
        <v>2016</v>
      </c>
      <c r="FD7" s="22">
        <f>FO2</f>
        <v>2016</v>
      </c>
      <c r="FE7" s="22">
        <f>FO2</f>
        <v>2016</v>
      </c>
      <c r="FF7" s="22">
        <f>FO2</f>
        <v>2016</v>
      </c>
      <c r="FG7" s="22">
        <f>FO2</f>
        <v>2016</v>
      </c>
      <c r="FH7" s="22">
        <f>FO2</f>
        <v>2016</v>
      </c>
      <c r="FI7" s="22">
        <f>FO2</f>
        <v>2016</v>
      </c>
      <c r="FJ7" s="22">
        <f>FO2</f>
        <v>2016</v>
      </c>
      <c r="FK7" s="22">
        <f>FO2</f>
        <v>2016</v>
      </c>
      <c r="FL7" s="22">
        <f>FO2</f>
        <v>2016</v>
      </c>
      <c r="FM7" s="22">
        <f>FO2</f>
        <v>2016</v>
      </c>
      <c r="FN7" s="69"/>
      <c r="FO7" s="83"/>
      <c r="FP7" s="83"/>
      <c r="FQ7" s="83"/>
      <c r="FR7" s="83"/>
      <c r="FS7" s="83"/>
      <c r="FT7" s="83"/>
      <c r="FU7" s="83"/>
      <c r="FV7" s="83"/>
      <c r="FW7" s="83"/>
      <c r="FX7" s="83"/>
      <c r="FY7" s="83"/>
      <c r="FZ7" s="83"/>
      <c r="GA7" s="83"/>
      <c r="GB7" s="83"/>
      <c r="GC7" s="83"/>
      <c r="GD7" s="83"/>
      <c r="GE7" s="83"/>
      <c r="GF7" s="83"/>
      <c r="GG7" s="83"/>
      <c r="GH7" s="83"/>
      <c r="GI7" s="83"/>
      <c r="GJ7" s="83"/>
      <c r="GK7" s="83"/>
      <c r="GL7" s="83"/>
      <c r="GM7" s="83"/>
      <c r="GN7" s="83"/>
      <c r="GO7" s="83"/>
      <c r="GP7" s="83"/>
      <c r="GQ7" s="83"/>
      <c r="GR7" s="83"/>
      <c r="GS7" s="83"/>
      <c r="GT7" s="83"/>
      <c r="GU7" s="83"/>
      <c r="GV7" s="83"/>
      <c r="GW7" s="83"/>
      <c r="GX7" s="83"/>
      <c r="GY7" s="83"/>
      <c r="GZ7" s="83"/>
      <c r="HA7" s="83"/>
      <c r="HB7" s="83"/>
      <c r="HC7" s="83"/>
      <c r="HD7" s="83"/>
      <c r="HE7" s="83"/>
      <c r="HF7" s="83"/>
      <c r="HG7" s="83"/>
      <c r="HH7" s="83"/>
      <c r="HI7" s="83"/>
    </row>
    <row r="8" spans="1:217" s="75" customFormat="1" ht="12.75">
      <c r="A8" s="84"/>
      <c r="B8" s="11" t="s">
        <v>17</v>
      </c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23">
        <f>(0+'Форма 7-НК'!B48)</f>
        <v>3</v>
      </c>
      <c r="P8" s="23">
        <f>(0+'Форма 7-НК'!C48)</f>
        <v>0</v>
      </c>
      <c r="Q8" s="23">
        <f>(0+'Форма 7-НК'!D48)</f>
        <v>0</v>
      </c>
      <c r="R8" s="23">
        <f>(0+'Форма 7-НК'!E48)</f>
        <v>2</v>
      </c>
      <c r="S8" s="23">
        <f>(0+'Форма 7-НК'!F48)</f>
        <v>1</v>
      </c>
      <c r="T8" s="23">
        <f>(0+'Форма 7-НК'!G48)</f>
        <v>0</v>
      </c>
      <c r="U8" s="23">
        <f>(0+'Форма 7-НК'!H48)</f>
        <v>3</v>
      </c>
      <c r="V8" s="23">
        <f>(0+'Форма 7-НК'!I48)</f>
        <v>0</v>
      </c>
      <c r="W8" s="23">
        <f>(0+'Форма 7-НК'!J48)</f>
        <v>0</v>
      </c>
      <c r="X8" s="23">
        <f>(0+'Форма 7-НК'!K48)</f>
        <v>251</v>
      </c>
      <c r="Y8" s="23">
        <f>(0+'Форма 7-НК'!L48)</f>
        <v>66</v>
      </c>
      <c r="Z8" s="23">
        <f>(0+'Форма 7-НК'!M48)</f>
        <v>0</v>
      </c>
      <c r="AA8" s="23">
        <f>(0+'Форма 7-НК'!N48)</f>
        <v>0</v>
      </c>
      <c r="AB8" s="23">
        <f>(0+'Форма 7-НК'!O48)</f>
        <v>3</v>
      </c>
      <c r="AC8" s="23">
        <f>(0+'Форма 7-НК'!P48)</f>
        <v>1508</v>
      </c>
      <c r="AD8" s="23">
        <f>(0+'Форма 7-НК'!Q48)</f>
        <v>47</v>
      </c>
      <c r="AE8" s="23">
        <f>(0+'Форма 7-НК'!R48)</f>
        <v>3412.7</v>
      </c>
      <c r="AF8" s="23">
        <f>(0+'Форма 7-НК'!S48)</f>
        <v>1</v>
      </c>
      <c r="AG8" s="23">
        <f>(0+'Форма 7-НК'!T48)</f>
        <v>83.2</v>
      </c>
      <c r="AH8" s="23">
        <f>(0+'Форма 7-НК'!U48)</f>
        <v>0</v>
      </c>
      <c r="AI8" s="23">
        <f>(0+'Форма 7-НК'!V48)</f>
        <v>2</v>
      </c>
      <c r="AJ8" s="23">
        <f>(0+'Форма 7-НК'!W48)</f>
        <v>25</v>
      </c>
      <c r="AK8" s="23">
        <f>(0+'Форма 7-НК'!X48)</f>
        <v>0</v>
      </c>
      <c r="AL8" s="23">
        <f>(0+'Форма 7-НК'!AC48)</f>
        <v>0</v>
      </c>
      <c r="AM8" s="23">
        <f>(0+'Форма 7-НК'!AD48)</f>
        <v>0</v>
      </c>
      <c r="AN8" s="279"/>
      <c r="AO8" s="16" t="str">
        <f>B8</f>
        <v>ВСЕГО</v>
      </c>
      <c r="AP8" s="29">
        <f>(0+'Форма 7-НК'!AG48)</f>
        <v>33</v>
      </c>
      <c r="AQ8" s="23">
        <f>(0+'Форма 7-НК'!AI48)</f>
        <v>19</v>
      </c>
      <c r="AR8" s="23">
        <f>(0+'Форма 7-НК'!AK48)</f>
        <v>6</v>
      </c>
      <c r="AS8" s="29">
        <f>(0+'Форма 7-НК'!AH48)</f>
        <v>1852</v>
      </c>
      <c r="AT8" s="23">
        <f>(0+'Форма 7-НК'!AJ48)</f>
        <v>1041</v>
      </c>
      <c r="AU8" s="23">
        <f>(0+'Форма 7-НК'!AL48)</f>
        <v>221</v>
      </c>
      <c r="AV8" s="23">
        <f>(0+'Форма 7-НК'!AM48)</f>
        <v>5</v>
      </c>
      <c r="AW8" s="23">
        <f>(0+'Форма 7-НК'!AN48)</f>
        <v>560</v>
      </c>
      <c r="AX8" s="23">
        <f>(0+'Форма 7-НК'!AO48)</f>
        <v>1</v>
      </c>
      <c r="AY8" s="23">
        <f>(0+'Форма 7-НК'!AP48)</f>
        <v>12</v>
      </c>
      <c r="AZ8" s="23">
        <f>(0+'Форма 7-НК'!AQ48)</f>
        <v>28</v>
      </c>
      <c r="BA8" s="23">
        <f>(0+'Форма 7-НК'!AS48)</f>
        <v>16</v>
      </c>
      <c r="BB8" s="23">
        <f>(0+'Форма 7-НК'!AU48)</f>
        <v>6</v>
      </c>
      <c r="BC8" s="23">
        <f>(0+'Форма 7-НК'!AR48)</f>
        <v>1292</v>
      </c>
      <c r="BD8" s="23">
        <f>(0+'Форма 7-НК'!AT48)</f>
        <v>728</v>
      </c>
      <c r="BE8" s="23">
        <f>(0+'Форма 7-НК'!AV48)</f>
        <v>221</v>
      </c>
      <c r="BF8" s="128">
        <f>(0+'Форма 7-НК'!AW48)</f>
        <v>28</v>
      </c>
      <c r="BG8" s="23">
        <f>(0+'Форма 7-НК'!AY48)</f>
        <v>16</v>
      </c>
      <c r="BH8" s="23">
        <f>(0+'Форма 7-НК'!BA48)</f>
        <v>6</v>
      </c>
      <c r="BI8" s="23">
        <f>(0+'Форма 7-НК'!BC48)</f>
        <v>3</v>
      </c>
      <c r="BJ8" s="23">
        <f>(0+'Форма 7-НК'!AX48)</f>
        <v>1292</v>
      </c>
      <c r="BK8" s="23">
        <f>(0+'Форма 7-НК'!AZ48)</f>
        <v>728</v>
      </c>
      <c r="BL8" s="23">
        <f>(0+'Форма 7-НК'!BB48)</f>
        <v>221</v>
      </c>
      <c r="BM8" s="23">
        <f>(0+'Форма 7-НК'!BD48)</f>
        <v>131</v>
      </c>
      <c r="BN8" s="23">
        <f>(0+'Форма 7-НК'!BE48)</f>
        <v>5</v>
      </c>
      <c r="BO8" s="23">
        <f>(0+'Форма 7-НК'!BF48)</f>
        <v>188</v>
      </c>
      <c r="BP8" s="23">
        <f>(0+'Форма 7-НК'!BG48)</f>
        <v>12</v>
      </c>
      <c r="BQ8" s="23">
        <f>(0+'Форма 7-НК'!BH48)</f>
        <v>878</v>
      </c>
      <c r="BR8" s="23">
        <f>(0+'Форма 7-НК'!BI48)</f>
        <v>0</v>
      </c>
      <c r="BS8" s="23">
        <f>(0+'Форма 7-НК'!BJ48)</f>
        <v>0</v>
      </c>
      <c r="BT8" s="23">
        <f>(0+'Форма 7-НК'!BK48)</f>
        <v>1</v>
      </c>
      <c r="BU8" s="23">
        <f>(0+'Форма 7-НК'!BL48)</f>
        <v>8</v>
      </c>
      <c r="BV8" s="23">
        <f>(0+'Форма 7-НК'!BM48)</f>
        <v>0</v>
      </c>
      <c r="BW8" s="23">
        <f>(0+'Форма 7-НК'!BN48)</f>
        <v>0</v>
      </c>
      <c r="BX8" s="23">
        <f>(0+'Форма 7-НК'!BO48)</f>
        <v>1</v>
      </c>
      <c r="BY8" s="23">
        <f>(0+'Форма 7-НК'!BP48)</f>
        <v>30</v>
      </c>
      <c r="BZ8" s="23">
        <f>(0+'Форма 7-НК'!BQ48)</f>
        <v>1</v>
      </c>
      <c r="CA8" s="23">
        <f>(0+'Форма 7-НК'!BR48)</f>
        <v>22</v>
      </c>
      <c r="CB8" s="23">
        <f>(0+'Форма 7-НК'!BS48)</f>
        <v>2</v>
      </c>
      <c r="CC8" s="23">
        <f>(0+'Форма 7-НК'!BT48)</f>
        <v>45</v>
      </c>
      <c r="CD8" s="23">
        <f>(0+'Форма 7-НК'!BU48)</f>
        <v>0</v>
      </c>
      <c r="CE8" s="23">
        <f>(0+'Форма 7-НК'!BV48)</f>
        <v>0</v>
      </c>
      <c r="CF8" s="23">
        <f>(0+'Форма 7-НК'!BW48)</f>
        <v>6</v>
      </c>
      <c r="CG8" s="23">
        <f>(0+'Форма 7-НК'!BX48)</f>
        <v>121</v>
      </c>
      <c r="CH8" s="23">
        <f>(0+'Форма 7-НК'!BY48)</f>
        <v>5</v>
      </c>
      <c r="CI8" s="23">
        <f>(0+'Форма 7-НК'!BZ48)</f>
        <v>433</v>
      </c>
      <c r="CJ8" s="23">
        <f>(0+'Форма 7-НК'!CA48)</f>
        <v>3</v>
      </c>
      <c r="CK8" s="23">
        <f>(0+'Форма 7-НК'!CB48)</f>
        <v>426</v>
      </c>
      <c r="CL8" s="23">
        <f>(0+'Форма 7-НК'!CC48)</f>
        <v>0</v>
      </c>
      <c r="CM8" s="23">
        <f>(0+'Форма 7-НК'!CD48)</f>
        <v>0</v>
      </c>
      <c r="CN8" s="23">
        <f>(0+'Форма 7-НК'!CE48)</f>
        <v>4</v>
      </c>
      <c r="CO8" s="23">
        <f>(0+'Форма 7-НК'!CF48)</f>
        <v>455</v>
      </c>
      <c r="CP8" s="136"/>
      <c r="CQ8" s="16" t="str">
        <f>B8</f>
        <v>ВСЕГО</v>
      </c>
      <c r="CR8" s="29">
        <f>(0+'Форма 7-НК'!CI48)</f>
        <v>379</v>
      </c>
      <c r="CS8" s="23">
        <f>(0+'Форма 7-НК'!CL48)</f>
        <v>209</v>
      </c>
      <c r="CT8" s="23">
        <f>(0+'Форма 7-НК'!CO48)</f>
        <v>65</v>
      </c>
      <c r="CU8" s="23">
        <f>(0+'Форма 7-НК'!CR48)</f>
        <v>350</v>
      </c>
      <c r="CV8" s="23">
        <f>(0+'Форма 7-НК'!CU48)</f>
        <v>186</v>
      </c>
      <c r="CW8" s="23">
        <f>(0+'Форма 7-НК'!CX48)</f>
        <v>58</v>
      </c>
      <c r="CX8" s="23">
        <f>(0+'Форма 7-НК'!DA48)</f>
        <v>29</v>
      </c>
      <c r="CY8" s="23">
        <f>(0+'Форма 7-НК'!DD48)</f>
        <v>0</v>
      </c>
      <c r="CZ8" s="23">
        <f>(0+'Форма 7-НК'!DG48)</f>
        <v>109</v>
      </c>
      <c r="DA8" s="23">
        <f>(0+'Форма 7-НК'!DJ48)</f>
        <v>10</v>
      </c>
      <c r="DB8" s="23">
        <f>(0+'Форма 7-НК'!DL48)</f>
        <v>10</v>
      </c>
      <c r="DC8" s="29">
        <f>(0+'Форма 7-НК'!CJ48)</f>
        <v>174</v>
      </c>
      <c r="DD8" s="23">
        <f>(0+'Форма 7-НК'!CM48)</f>
        <v>51</v>
      </c>
      <c r="DE8" s="23">
        <f>(0+'Форма 7-НК'!CP48)</f>
        <v>32</v>
      </c>
      <c r="DF8" s="23">
        <f>(0+'Форма 7-НК'!CS48)</f>
        <v>174</v>
      </c>
      <c r="DG8" s="23">
        <f>(0+'Форма 7-НК'!CV48)</f>
        <v>51</v>
      </c>
      <c r="DH8" s="23">
        <f>(0+'Форма 7-НК'!CY48)</f>
        <v>32</v>
      </c>
      <c r="DI8" s="23">
        <f>(0+'Форма 7-НК'!DB48)</f>
        <v>0</v>
      </c>
      <c r="DJ8" s="23">
        <f>(0+'Форма 7-НК'!DE48)</f>
        <v>0</v>
      </c>
      <c r="DK8" s="23">
        <f>(0+'Форма 7-НК'!DH48)</f>
        <v>81</v>
      </c>
      <c r="DL8" s="23">
        <f>(0+'Форма 7-НК'!DK48)</f>
        <v>0</v>
      </c>
      <c r="DM8" s="23">
        <f>(0+'Форма 7-НК'!DM48)</f>
        <v>0</v>
      </c>
      <c r="DN8" s="29">
        <f>(0+'Форма 7-НК'!CK48)</f>
        <v>43993</v>
      </c>
      <c r="DO8" s="23">
        <f>(0+'Форма 7-НК'!CN48)</f>
        <v>10683</v>
      </c>
      <c r="DP8" s="23">
        <f>(0+'Форма 7-НК'!CQ48)</f>
        <v>6150</v>
      </c>
      <c r="DQ8" s="23">
        <f>(0+'Форма 7-НК'!CT48)</f>
        <v>43993</v>
      </c>
      <c r="DR8" s="23">
        <f>(0+'Форма 7-НК'!CW48)</f>
        <v>10683</v>
      </c>
      <c r="DS8" s="23">
        <f>(0+'Форма 7-НК'!CZ48)</f>
        <v>6150</v>
      </c>
      <c r="DT8" s="23">
        <f>(0+'Форма 7-НК'!DC48)</f>
        <v>0</v>
      </c>
      <c r="DU8" s="23">
        <f>(0+'Форма 7-НК'!DF48)</f>
        <v>0</v>
      </c>
      <c r="DV8" s="23">
        <f>(0+'Форма 7-НК'!DI48)</f>
        <v>16831</v>
      </c>
      <c r="DW8" s="138"/>
      <c r="DX8" s="16" t="str">
        <f>B8</f>
        <v>ВСЕГО</v>
      </c>
      <c r="DY8" s="109">
        <f>(0+'Форма 7-НК'!DQ48)</f>
        <v>0</v>
      </c>
      <c r="DZ8" s="110">
        <f>(0+'Форма 7-НК'!DR48)</f>
        <v>0</v>
      </c>
      <c r="EA8" s="110">
        <f>(0+'Форма 7-НК'!DS48)</f>
        <v>0</v>
      </c>
      <c r="EB8" s="110">
        <f>(0+'Форма 7-НК'!DT48)</f>
        <v>0</v>
      </c>
      <c r="EC8" s="110">
        <f>(0+'Форма 7-НК'!DU48)</f>
        <v>0</v>
      </c>
      <c r="ED8" s="110">
        <f>(0+'Форма 7-НК'!DV48)</f>
        <v>0</v>
      </c>
      <c r="EE8" s="110">
        <f>(0+'Форма 7-НК'!DW48)</f>
        <v>0</v>
      </c>
      <c r="EF8" s="141"/>
      <c r="EG8" s="16" t="str">
        <f>B8</f>
        <v>ВСЕГО</v>
      </c>
      <c r="EH8" s="23">
        <f>(0+'Форма 7-НК'!DZ48)</f>
        <v>57</v>
      </c>
      <c r="EI8" s="23">
        <f>(0+'Форма 7-НК'!EA48)</f>
        <v>57</v>
      </c>
      <c r="EJ8" s="23">
        <f>(0+'Форма 7-НК'!EB48)</f>
        <v>41</v>
      </c>
      <c r="EK8" s="23">
        <f>(0+'Форма 7-НК'!EC48)</f>
        <v>0</v>
      </c>
      <c r="EL8" s="23">
        <f>(0+'Форма 7-НК'!ED48)</f>
        <v>1</v>
      </c>
      <c r="EM8" s="23">
        <f>(0+'Форма 7-НК'!EE48)</f>
        <v>20</v>
      </c>
      <c r="EN8" s="23">
        <f>(0+'Форма 7-НК'!EF48)</f>
        <v>11</v>
      </c>
      <c r="EO8" s="23">
        <f>(0+'Форма 7-НК'!EG48)</f>
        <v>18</v>
      </c>
      <c r="EP8" s="23">
        <f>(0+'Форма 7-НК'!EH48)</f>
        <v>19</v>
      </c>
      <c r="EQ8" s="23">
        <f>(0+'Форма 7-НК'!EI48)</f>
        <v>20</v>
      </c>
      <c r="ER8" s="1"/>
      <c r="ES8" s="16" t="str">
        <f>B8</f>
        <v>ВСЕГО</v>
      </c>
      <c r="ET8" s="24">
        <f>(0+'Форма 7-НК'!EL48)</f>
        <v>27885</v>
      </c>
      <c r="EU8" s="25">
        <f>(0+'Форма 7-НК'!EM48)</f>
        <v>22563</v>
      </c>
      <c r="EV8" s="25">
        <f>(0+'Форма 7-НК'!EN48)</f>
        <v>0</v>
      </c>
      <c r="EW8" s="25">
        <f>(0+'Форма 7-НК'!EO48)</f>
        <v>5322</v>
      </c>
      <c r="EX8" s="25">
        <f>(0+'Форма 7-НК'!EP48)</f>
        <v>2980</v>
      </c>
      <c r="EY8" s="25">
        <f>(0+'Форма 7-НК'!EQ48)</f>
        <v>0</v>
      </c>
      <c r="EZ8" s="25">
        <f>(0+'Форма 7-НК'!ER48)</f>
        <v>2342</v>
      </c>
      <c r="FA8" s="25">
        <f>(0+'Форма 7-НК'!ES48)</f>
        <v>0</v>
      </c>
      <c r="FB8" s="25">
        <f>(0+'Форма 7-НК'!ET48)</f>
        <v>27932</v>
      </c>
      <c r="FC8" s="25">
        <f>(0+'Форма 7-НК'!EU48)</f>
        <v>12551</v>
      </c>
      <c r="FD8" s="25">
        <f>(0+'Форма 7-НК'!EV48)</f>
        <v>847</v>
      </c>
      <c r="FE8" s="25">
        <f>(0+'Форма 7-НК'!EW48)</f>
        <v>5209</v>
      </c>
      <c r="FF8" s="25">
        <f>(0+'Форма 7-НК'!EX48)</f>
        <v>183</v>
      </c>
      <c r="FG8" s="25">
        <f>(0+'Форма 7-НК'!EY48)</f>
        <v>220</v>
      </c>
      <c r="FH8" s="25">
        <f>(0+'Форма 7-НК'!EZ48)</f>
        <v>30</v>
      </c>
      <c r="FI8" s="25">
        <f>(0+'Форма 7-НК'!FA48)</f>
        <v>236</v>
      </c>
      <c r="FJ8" s="25">
        <f>(0+'Форма 7-НК'!FB48)</f>
        <v>0</v>
      </c>
      <c r="FK8" s="25">
        <f>(0+'Форма 7-НК'!FC48)</f>
        <v>81</v>
      </c>
      <c r="FL8" s="25">
        <f>(0+'Форма 7-НК'!FD48)</f>
        <v>1467</v>
      </c>
      <c r="FM8" s="26">
        <f>(0+'Форма 7-НК'!FE48)</f>
        <v>145</v>
      </c>
      <c r="FN8" s="83"/>
      <c r="FO8" s="83"/>
      <c r="FP8" s="83"/>
      <c r="FQ8" s="83"/>
      <c r="FR8" s="83"/>
      <c r="FS8" s="83"/>
      <c r="FT8" s="83"/>
      <c r="FU8" s="83"/>
      <c r="FV8" s="83"/>
      <c r="FW8" s="83"/>
      <c r="FX8" s="83"/>
      <c r="FY8" s="83"/>
      <c r="FZ8" s="83"/>
      <c r="GA8" s="83"/>
      <c r="GB8" s="83"/>
      <c r="GC8" s="83"/>
      <c r="GD8" s="83"/>
      <c r="GE8" s="83"/>
      <c r="GF8" s="83"/>
      <c r="GG8" s="83"/>
      <c r="GH8" s="83"/>
      <c r="GI8" s="83"/>
      <c r="GJ8" s="83"/>
      <c r="GK8" s="83"/>
      <c r="GL8" s="83"/>
      <c r="GM8" s="83"/>
      <c r="GN8" s="83"/>
      <c r="GO8" s="83"/>
      <c r="GP8" s="83"/>
      <c r="GQ8" s="83"/>
      <c r="GR8" s="83"/>
      <c r="GS8" s="83"/>
      <c r="GT8" s="83"/>
      <c r="GU8" s="83"/>
      <c r="GV8" s="83"/>
      <c r="GW8" s="83"/>
      <c r="GX8" s="83"/>
      <c r="GY8" s="83"/>
      <c r="GZ8" s="83"/>
      <c r="HA8" s="83"/>
      <c r="HB8" s="83"/>
      <c r="HC8" s="83"/>
      <c r="HD8" s="83"/>
      <c r="HE8" s="83"/>
      <c r="HF8" s="83"/>
      <c r="HG8" s="83"/>
      <c r="HH8" s="83"/>
      <c r="HI8" s="83"/>
    </row>
    <row r="9" spans="1:217" s="88" customFormat="1" ht="15">
      <c r="A9" s="85"/>
      <c r="B9" s="12" t="s">
        <v>15</v>
      </c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279"/>
      <c r="AO9" s="12" t="str">
        <f>B9</f>
        <v>в т.ч. в сельской местности</v>
      </c>
      <c r="AP9" s="29">
        <f>SUM(AV9,AZ9)</f>
        <v>0</v>
      </c>
      <c r="AQ9" s="87"/>
      <c r="AR9" s="87"/>
      <c r="AS9" s="29">
        <f>SUM(AW9,BC9)</f>
        <v>0</v>
      </c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129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  <c r="CC9" s="87"/>
      <c r="CD9" s="87"/>
      <c r="CE9" s="87"/>
      <c r="CF9" s="87"/>
      <c r="CG9" s="87"/>
      <c r="CH9" s="87"/>
      <c r="CI9" s="87"/>
      <c r="CJ9" s="87"/>
      <c r="CK9" s="87"/>
      <c r="CL9" s="87"/>
      <c r="CM9" s="87"/>
      <c r="CN9" s="87"/>
      <c r="CO9" s="87"/>
      <c r="CP9" s="136"/>
      <c r="CQ9" s="12" t="str">
        <f>B9</f>
        <v>в т.ч. в сельской местности</v>
      </c>
      <c r="CR9" s="29">
        <f>SUM(CU9,CX9)</f>
        <v>0</v>
      </c>
      <c r="CS9" s="87"/>
      <c r="CT9" s="87"/>
      <c r="CU9" s="87"/>
      <c r="CV9" s="87"/>
      <c r="CW9" s="87"/>
      <c r="CX9" s="87"/>
      <c r="CY9" s="87"/>
      <c r="CZ9" s="89"/>
      <c r="DA9" s="89"/>
      <c r="DB9" s="89"/>
      <c r="DC9" s="29">
        <f>SUM(DF9,DI9)</f>
        <v>0</v>
      </c>
      <c r="DD9" s="87"/>
      <c r="DE9" s="87"/>
      <c r="DF9" s="87"/>
      <c r="DG9" s="87"/>
      <c r="DH9" s="87"/>
      <c r="DI9" s="87"/>
      <c r="DJ9" s="87"/>
      <c r="DK9" s="87"/>
      <c r="DL9" s="87"/>
      <c r="DM9" s="87"/>
      <c r="DN9" s="29">
        <f>SUM(DQ9,DT9)</f>
        <v>0</v>
      </c>
      <c r="DO9" s="87"/>
      <c r="DP9" s="87"/>
      <c r="DQ9" s="87"/>
      <c r="DR9" s="87"/>
      <c r="DS9" s="87"/>
      <c r="DT9" s="87"/>
      <c r="DU9" s="87"/>
      <c r="DV9" s="87"/>
      <c r="DW9" s="138"/>
      <c r="DX9" s="12" t="str">
        <f>B9</f>
        <v>в т.ч. в сельской местности</v>
      </c>
      <c r="DY9" s="109">
        <f>SUM(DZ9,EA9,EB9)</f>
        <v>0</v>
      </c>
      <c r="DZ9" s="90"/>
      <c r="EA9" s="90"/>
      <c r="EB9" s="90"/>
      <c r="EC9" s="90"/>
      <c r="ED9" s="90"/>
      <c r="EE9" s="90"/>
      <c r="EF9" s="141"/>
      <c r="EG9" s="12" t="str">
        <f>B9</f>
        <v>в т.ч. в сельской местности</v>
      </c>
      <c r="EH9" s="87"/>
      <c r="EI9" s="87"/>
      <c r="EJ9" s="87"/>
      <c r="EK9" s="87"/>
      <c r="EL9" s="87"/>
      <c r="EM9" s="87"/>
      <c r="EN9" s="87"/>
      <c r="EO9" s="87"/>
      <c r="EP9" s="87"/>
      <c r="EQ9" s="87"/>
      <c r="ER9" s="85"/>
      <c r="ES9" s="12" t="str">
        <f>B9</f>
        <v>в т.ч. в сельской местности</v>
      </c>
      <c r="ET9" s="91">
        <f>SUM(EU9,EV9,EW9,FA9)</f>
        <v>0</v>
      </c>
      <c r="EU9" s="87"/>
      <c r="EV9" s="87"/>
      <c r="EW9" s="87"/>
      <c r="EX9" s="87"/>
      <c r="EY9" s="87"/>
      <c r="EZ9" s="87"/>
      <c r="FA9" s="87"/>
      <c r="FB9" s="87"/>
      <c r="FC9" s="87"/>
      <c r="FD9" s="87"/>
      <c r="FE9" s="87"/>
      <c r="FF9" s="87"/>
      <c r="FG9" s="87"/>
      <c r="FH9" s="87"/>
      <c r="FI9" s="87"/>
      <c r="FJ9" s="87"/>
      <c r="FK9" s="87"/>
      <c r="FL9" s="87"/>
      <c r="FM9" s="87"/>
      <c r="FN9" s="92"/>
      <c r="FO9" s="92"/>
      <c r="FP9" s="92"/>
      <c r="FQ9" s="92"/>
      <c r="FR9" s="92"/>
      <c r="FS9" s="92"/>
      <c r="FT9" s="92"/>
      <c r="FU9" s="92"/>
      <c r="FV9" s="92"/>
      <c r="FW9" s="92"/>
      <c r="FX9" s="92"/>
      <c r="FY9" s="92"/>
      <c r="FZ9" s="92"/>
      <c r="GA9" s="92"/>
      <c r="GB9" s="92"/>
      <c r="GC9" s="92"/>
      <c r="GD9" s="92"/>
      <c r="GE9" s="92"/>
      <c r="GF9" s="92"/>
      <c r="GG9" s="92"/>
      <c r="GH9" s="92"/>
      <c r="GI9" s="92"/>
      <c r="GJ9" s="92"/>
      <c r="GK9" s="92"/>
      <c r="GL9" s="92"/>
      <c r="GM9" s="92"/>
      <c r="GN9" s="92"/>
      <c r="GO9" s="92"/>
      <c r="GP9" s="92"/>
      <c r="GQ9" s="92"/>
      <c r="GR9" s="92"/>
      <c r="GS9" s="92"/>
      <c r="GT9" s="92"/>
      <c r="GU9" s="92"/>
      <c r="GV9" s="92"/>
      <c r="GW9" s="92"/>
      <c r="GX9" s="92"/>
      <c r="GY9" s="92"/>
      <c r="GZ9" s="92"/>
      <c r="HA9" s="92"/>
      <c r="HB9" s="92"/>
      <c r="HC9" s="92"/>
      <c r="HD9" s="92"/>
      <c r="HE9" s="92"/>
      <c r="HF9" s="92"/>
      <c r="HG9" s="92"/>
      <c r="HH9" s="92"/>
      <c r="HI9" s="92"/>
    </row>
    <row r="10" spans="1:217" s="88" customFormat="1" ht="15">
      <c r="A10" s="85"/>
      <c r="B10" s="12" t="s">
        <v>16</v>
      </c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280"/>
      <c r="AO10" s="12" t="str">
        <f>B10</f>
        <v>в т.ч. передвижные </v>
      </c>
      <c r="AP10" s="29">
        <f>SUM(AV10,AZ10)</f>
        <v>0</v>
      </c>
      <c r="AQ10" s="87"/>
      <c r="AR10" s="87"/>
      <c r="AS10" s="29">
        <f>SUM(AW10,BC10)</f>
        <v>0</v>
      </c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129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7"/>
      <c r="CN10" s="87"/>
      <c r="CO10" s="87"/>
      <c r="CP10" s="137"/>
      <c r="CQ10" s="12" t="str">
        <f>B10</f>
        <v>в т.ч. передвижные </v>
      </c>
      <c r="CR10" s="29">
        <f>SUM(CU10,CX10)</f>
        <v>0</v>
      </c>
      <c r="CS10" s="87"/>
      <c r="CT10" s="87"/>
      <c r="CU10" s="87"/>
      <c r="CV10" s="87"/>
      <c r="CW10" s="87"/>
      <c r="CX10" s="87"/>
      <c r="CY10" s="87"/>
      <c r="CZ10" s="87"/>
      <c r="DA10" s="87"/>
      <c r="DB10" s="87"/>
      <c r="DC10" s="95">
        <f>SUM(DF10,DI10)</f>
        <v>0</v>
      </c>
      <c r="DD10" s="87"/>
      <c r="DE10" s="87"/>
      <c r="DF10" s="87"/>
      <c r="DG10" s="87"/>
      <c r="DH10" s="87"/>
      <c r="DI10" s="87"/>
      <c r="DJ10" s="87"/>
      <c r="DK10" s="87"/>
      <c r="DL10" s="87"/>
      <c r="DM10" s="87"/>
      <c r="DN10" s="29">
        <f>SUM(DQ10,DT10)</f>
        <v>0</v>
      </c>
      <c r="DO10" s="87"/>
      <c r="DP10" s="87"/>
      <c r="DQ10" s="87"/>
      <c r="DR10" s="87"/>
      <c r="DS10" s="87"/>
      <c r="DT10" s="87"/>
      <c r="DU10" s="87"/>
      <c r="DV10" s="87"/>
      <c r="DW10" s="139"/>
      <c r="DX10" s="12" t="str">
        <f>B10</f>
        <v>в т.ч. передвижные </v>
      </c>
      <c r="DY10" s="109">
        <f>SUM(DZ10,EA10,EB10)</f>
        <v>0</v>
      </c>
      <c r="DZ10" s="90"/>
      <c r="EA10" s="90"/>
      <c r="EB10" s="90"/>
      <c r="EC10" s="90"/>
      <c r="ED10" s="90"/>
      <c r="EE10" s="90"/>
      <c r="EF10" s="142"/>
      <c r="EG10" s="12" t="str">
        <f>B10</f>
        <v>в т.ч. передвижные </v>
      </c>
      <c r="EH10" s="87"/>
      <c r="EI10" s="87"/>
      <c r="EJ10" s="87"/>
      <c r="EK10" s="87"/>
      <c r="EL10" s="87"/>
      <c r="EM10" s="87"/>
      <c r="EN10" s="87"/>
      <c r="EO10" s="87"/>
      <c r="EP10" s="87"/>
      <c r="EQ10" s="87"/>
      <c r="ER10" s="85"/>
      <c r="ES10" s="12" t="str">
        <f>B10</f>
        <v>в т.ч. передвижные </v>
      </c>
      <c r="ET10" s="91">
        <f>SUM(EU10,EV10,EW10,FA10)</f>
        <v>0</v>
      </c>
      <c r="EU10" s="87"/>
      <c r="EV10" s="87"/>
      <c r="EW10" s="87"/>
      <c r="EX10" s="87"/>
      <c r="EY10" s="87"/>
      <c r="EZ10" s="87"/>
      <c r="FA10" s="87"/>
      <c r="FB10" s="87"/>
      <c r="FC10" s="87"/>
      <c r="FD10" s="87"/>
      <c r="FE10" s="87"/>
      <c r="FF10" s="87"/>
      <c r="FG10" s="87"/>
      <c r="FH10" s="87"/>
      <c r="FI10" s="87"/>
      <c r="FJ10" s="87"/>
      <c r="FK10" s="87"/>
      <c r="FL10" s="87"/>
      <c r="FM10" s="87"/>
      <c r="FN10" s="92"/>
      <c r="FO10" s="92"/>
      <c r="FP10" s="92"/>
      <c r="FQ10" s="92"/>
      <c r="FR10" s="92"/>
      <c r="FS10" s="92"/>
      <c r="FT10" s="92"/>
      <c r="FU10" s="92"/>
      <c r="FV10" s="92"/>
      <c r="FW10" s="92"/>
      <c r="FX10" s="92"/>
      <c r="FY10" s="92"/>
      <c r="FZ10" s="92"/>
      <c r="GA10" s="92"/>
      <c r="GB10" s="92"/>
      <c r="GC10" s="92"/>
      <c r="GD10" s="92"/>
      <c r="GE10" s="92"/>
      <c r="GF10" s="92"/>
      <c r="GG10" s="92"/>
      <c r="GH10" s="92"/>
      <c r="GI10" s="92"/>
      <c r="GJ10" s="92"/>
      <c r="GK10" s="92"/>
      <c r="GL10" s="92"/>
      <c r="GM10" s="92"/>
      <c r="GN10" s="92"/>
      <c r="GO10" s="92"/>
      <c r="GP10" s="92"/>
      <c r="GQ10" s="92"/>
      <c r="GR10" s="92"/>
      <c r="GS10" s="92"/>
      <c r="GT10" s="92"/>
      <c r="GU10" s="92"/>
      <c r="GV10" s="92"/>
      <c r="GW10" s="92"/>
      <c r="GX10" s="92"/>
      <c r="GY10" s="92"/>
      <c r="GZ10" s="92"/>
      <c r="HA10" s="92"/>
      <c r="HB10" s="92"/>
      <c r="HC10" s="92"/>
      <c r="HD10" s="92"/>
      <c r="HE10" s="92"/>
      <c r="HF10" s="92"/>
      <c r="HG10" s="92"/>
      <c r="HH10" s="92"/>
      <c r="HI10" s="92"/>
    </row>
    <row r="11" spans="133:217" s="131" customFormat="1" ht="15">
      <c r="EC11" s="132"/>
      <c r="ED11" s="132"/>
      <c r="EE11" s="132"/>
      <c r="ET11" s="121"/>
      <c r="EU11" s="121"/>
      <c r="EV11" s="121"/>
      <c r="EW11" s="121"/>
      <c r="EX11" s="121"/>
      <c r="EY11" s="121"/>
      <c r="EZ11" s="121"/>
      <c r="FA11" s="121"/>
      <c r="FB11" s="121"/>
      <c r="FC11" s="121"/>
      <c r="FD11" s="121"/>
      <c r="FE11" s="121"/>
      <c r="FF11" s="121"/>
      <c r="FG11" s="121"/>
      <c r="FH11" s="121"/>
      <c r="FI11" s="121"/>
      <c r="FJ11" s="121"/>
      <c r="FK11" s="121"/>
      <c r="FL11" s="121"/>
      <c r="FM11" s="121"/>
      <c r="FN11" s="133"/>
      <c r="FO11" s="132"/>
      <c r="FP11" s="132"/>
      <c r="FQ11" s="132"/>
      <c r="FR11" s="132"/>
      <c r="FS11" s="132"/>
      <c r="FT11" s="132"/>
      <c r="FU11" s="132"/>
      <c r="FV11" s="132"/>
      <c r="FW11" s="132"/>
      <c r="FX11" s="132"/>
      <c r="FY11" s="132"/>
      <c r="FZ11" s="132"/>
      <c r="GA11" s="132"/>
      <c r="GB11" s="132"/>
      <c r="GC11" s="132"/>
      <c r="GD11" s="132"/>
      <c r="GE11" s="132"/>
      <c r="GF11" s="132"/>
      <c r="GG11" s="132"/>
      <c r="GH11" s="132"/>
      <c r="GI11" s="132"/>
      <c r="GJ11" s="132"/>
      <c r="GK11" s="132"/>
      <c r="GL11" s="132"/>
      <c r="GM11" s="132"/>
      <c r="GN11" s="132"/>
      <c r="GO11" s="132"/>
      <c r="GP11" s="132"/>
      <c r="GQ11" s="132"/>
      <c r="GR11" s="132"/>
      <c r="GS11" s="132"/>
      <c r="GT11" s="132"/>
      <c r="GU11" s="132"/>
      <c r="GV11" s="132"/>
      <c r="GW11" s="132"/>
      <c r="GX11" s="132"/>
      <c r="GY11" s="132"/>
      <c r="GZ11" s="132"/>
      <c r="HA11" s="132"/>
      <c r="HB11" s="132"/>
      <c r="HC11" s="132"/>
      <c r="HD11" s="132"/>
      <c r="HE11" s="132"/>
      <c r="HF11" s="132"/>
      <c r="HG11" s="132"/>
      <c r="HH11" s="132"/>
      <c r="HI11" s="132"/>
    </row>
    <row r="12" spans="2:217" s="121" customFormat="1" ht="15">
      <c r="B12" s="293" t="s">
        <v>257</v>
      </c>
      <c r="C12" s="292" t="s">
        <v>299</v>
      </c>
      <c r="D12" s="292"/>
      <c r="E12" s="292"/>
      <c r="F12" s="292"/>
      <c r="G12" s="292"/>
      <c r="H12" s="292"/>
      <c r="I12" s="292"/>
      <c r="J12" s="292"/>
      <c r="K12" s="292"/>
      <c r="L12" s="292"/>
      <c r="M12" s="292"/>
      <c r="N12" s="292"/>
      <c r="O12" s="292"/>
      <c r="P12" s="292"/>
      <c r="CR12" s="126"/>
      <c r="CS12" s="126"/>
      <c r="CT12" s="126"/>
      <c r="CU12" s="126"/>
      <c r="CV12" s="124"/>
      <c r="CW12" s="124"/>
      <c r="CX12" s="124"/>
      <c r="CY12" s="123"/>
      <c r="CZ12" s="123"/>
      <c r="DY12" s="124"/>
      <c r="DZ12" s="124"/>
      <c r="EA12" s="124"/>
      <c r="EB12" s="124"/>
      <c r="EC12" s="122"/>
      <c r="ED12" s="122"/>
      <c r="EE12" s="122"/>
      <c r="EH12" s="125"/>
      <c r="EI12" s="125"/>
      <c r="EJ12" s="125"/>
      <c r="EK12" s="125"/>
      <c r="EL12" s="125"/>
      <c r="EM12" s="125"/>
      <c r="EN12" s="125"/>
      <c r="EO12" s="125"/>
      <c r="EP12" s="125"/>
      <c r="EQ12" s="125"/>
      <c r="FO12" s="124"/>
      <c r="FP12" s="124"/>
      <c r="FQ12" s="124"/>
      <c r="FR12" s="124"/>
      <c r="FS12" s="124"/>
      <c r="FT12" s="124"/>
      <c r="FU12" s="124"/>
      <c r="FV12" s="124"/>
      <c r="FW12" s="124"/>
      <c r="FX12" s="124"/>
      <c r="FY12" s="124"/>
      <c r="FZ12" s="124"/>
      <c r="GA12" s="124"/>
      <c r="GB12" s="124"/>
      <c r="GC12" s="124"/>
      <c r="GD12" s="124"/>
      <c r="GE12" s="124"/>
      <c r="GF12" s="124"/>
      <c r="GG12" s="124"/>
      <c r="GH12" s="124"/>
      <c r="GI12" s="124"/>
      <c r="GJ12" s="124"/>
      <c r="GK12" s="124"/>
      <c r="GL12" s="124"/>
      <c r="GM12" s="124"/>
      <c r="GN12" s="124"/>
      <c r="GO12" s="124"/>
      <c r="GP12" s="124"/>
      <c r="GQ12" s="124"/>
      <c r="GR12" s="124"/>
      <c r="GS12" s="124"/>
      <c r="GT12" s="124"/>
      <c r="GU12" s="124"/>
      <c r="GV12" s="124"/>
      <c r="GW12" s="124"/>
      <c r="GX12" s="124"/>
      <c r="GY12" s="124"/>
      <c r="GZ12" s="124"/>
      <c r="HA12" s="124"/>
      <c r="HB12" s="124"/>
      <c r="HC12" s="124"/>
      <c r="HD12" s="124"/>
      <c r="HE12" s="124"/>
      <c r="HF12" s="124"/>
      <c r="HG12" s="124"/>
      <c r="HH12" s="124"/>
      <c r="HI12" s="124"/>
    </row>
    <row r="13" spans="2:217" ht="27.75" customHeight="1">
      <c r="B13" s="293"/>
      <c r="C13" s="292"/>
      <c r="D13" s="292"/>
      <c r="E13" s="292"/>
      <c r="F13" s="292"/>
      <c r="G13" s="292"/>
      <c r="H13" s="292"/>
      <c r="I13" s="292"/>
      <c r="J13" s="292"/>
      <c r="K13" s="292"/>
      <c r="L13" s="292"/>
      <c r="M13" s="292"/>
      <c r="N13" s="292"/>
      <c r="O13" s="292"/>
      <c r="P13" s="292"/>
      <c r="CR13" s="111"/>
      <c r="CS13" s="69"/>
      <c r="CT13" s="69"/>
      <c r="CU13" s="112"/>
      <c r="CV13" s="112"/>
      <c r="CW13" s="112"/>
      <c r="CX13" s="112"/>
      <c r="CY13" s="112"/>
      <c r="CZ13" s="112"/>
      <c r="DY13" s="71"/>
      <c r="DZ13" s="74"/>
      <c r="EA13" s="73"/>
      <c r="EB13" s="73"/>
      <c r="EC13" s="73"/>
      <c r="ED13" s="73"/>
      <c r="EE13" s="73"/>
      <c r="EH13" s="68"/>
      <c r="EI13" s="69"/>
      <c r="EJ13" s="69"/>
      <c r="EK13" s="69"/>
      <c r="EL13" s="69"/>
      <c r="EM13" s="69"/>
      <c r="EN13" s="69"/>
      <c r="EO13" s="68"/>
      <c r="EP13" s="94"/>
      <c r="EQ13" s="94"/>
      <c r="FO13" s="92"/>
      <c r="FP13" s="92"/>
      <c r="FQ13" s="92"/>
      <c r="FR13" s="92"/>
      <c r="FS13" s="92"/>
      <c r="FT13" s="92"/>
      <c r="FU13" s="92"/>
      <c r="FV13" s="92"/>
      <c r="FW13" s="92"/>
      <c r="FX13" s="92"/>
      <c r="FY13" s="92"/>
      <c r="FZ13" s="92"/>
      <c r="GA13" s="92"/>
      <c r="GB13" s="92"/>
      <c r="GC13" s="92"/>
      <c r="GD13" s="92"/>
      <c r="GE13" s="92"/>
      <c r="GF13" s="92"/>
      <c r="GG13" s="92"/>
      <c r="GH13" s="92"/>
      <c r="GI13" s="92"/>
      <c r="GJ13" s="92"/>
      <c r="GK13" s="92"/>
      <c r="GL13" s="92"/>
      <c r="GM13" s="92"/>
      <c r="GN13" s="92"/>
      <c r="GO13" s="92"/>
      <c r="GP13" s="92"/>
      <c r="GQ13" s="92"/>
      <c r="GR13" s="92"/>
      <c r="GS13" s="92"/>
      <c r="GT13" s="92"/>
      <c r="GU13" s="92"/>
      <c r="GV13" s="92"/>
      <c r="GW13" s="92"/>
      <c r="GX13" s="92"/>
      <c r="GY13" s="92"/>
      <c r="GZ13" s="92"/>
      <c r="HA13" s="92"/>
      <c r="HB13" s="92"/>
      <c r="HC13" s="92"/>
      <c r="HD13" s="92"/>
      <c r="HE13" s="92"/>
      <c r="HF13" s="92"/>
      <c r="HG13" s="92"/>
      <c r="HH13" s="92"/>
      <c r="HI13" s="92"/>
    </row>
    <row r="14" spans="96:217" ht="15" customHeight="1">
      <c r="CR14" s="111"/>
      <c r="CS14" s="69"/>
      <c r="CT14" s="69"/>
      <c r="CU14" s="111"/>
      <c r="CV14" s="69"/>
      <c r="CW14" s="69"/>
      <c r="CX14" s="111"/>
      <c r="CY14" s="69"/>
      <c r="CZ14" s="69"/>
      <c r="DY14" s="71"/>
      <c r="DZ14" s="74"/>
      <c r="EA14" s="73"/>
      <c r="EB14" s="73"/>
      <c r="EC14" s="73"/>
      <c r="ED14" s="73"/>
      <c r="EE14" s="73"/>
      <c r="EH14" s="68"/>
      <c r="EI14" s="69"/>
      <c r="EJ14" s="69"/>
      <c r="EK14" s="68"/>
      <c r="EL14" s="68"/>
      <c r="EM14" s="68"/>
      <c r="EN14" s="68"/>
      <c r="EO14" s="94"/>
      <c r="EP14" s="94"/>
      <c r="EQ14" s="94"/>
      <c r="FO14" s="92"/>
      <c r="FP14" s="92"/>
      <c r="FQ14" s="92"/>
      <c r="FR14" s="92"/>
      <c r="FS14" s="92"/>
      <c r="FT14" s="92"/>
      <c r="FU14" s="92"/>
      <c r="FV14" s="92"/>
      <c r="FW14" s="92"/>
      <c r="FX14" s="92"/>
      <c r="FY14" s="92"/>
      <c r="FZ14" s="92"/>
      <c r="GA14" s="92"/>
      <c r="GB14" s="92"/>
      <c r="GC14" s="92"/>
      <c r="GD14" s="92"/>
      <c r="GE14" s="92"/>
      <c r="GF14" s="92"/>
      <c r="GG14" s="92"/>
      <c r="GH14" s="92"/>
      <c r="GI14" s="92"/>
      <c r="GJ14" s="92"/>
      <c r="GK14" s="92"/>
      <c r="GL14" s="92"/>
      <c r="GM14" s="92"/>
      <c r="GN14" s="92"/>
      <c r="GO14" s="92"/>
      <c r="GP14" s="92"/>
      <c r="GQ14" s="92"/>
      <c r="GR14" s="92"/>
      <c r="GS14" s="92"/>
      <c r="GT14" s="92"/>
      <c r="GU14" s="92"/>
      <c r="GV14" s="92"/>
      <c r="GW14" s="92"/>
      <c r="GX14" s="92"/>
      <c r="GY14" s="92"/>
      <c r="GZ14" s="92"/>
      <c r="HA14" s="92"/>
      <c r="HB14" s="92"/>
      <c r="HC14" s="92"/>
      <c r="HD14" s="92"/>
      <c r="HE14" s="92"/>
      <c r="HF14" s="92"/>
      <c r="HG14" s="92"/>
      <c r="HH14" s="92"/>
      <c r="HI14" s="92"/>
    </row>
    <row r="15" spans="96:217" ht="25.5" customHeight="1">
      <c r="CR15" s="111"/>
      <c r="CS15" s="69"/>
      <c r="CT15" s="69"/>
      <c r="CU15" s="111"/>
      <c r="CV15" s="69"/>
      <c r="CW15" s="69"/>
      <c r="CX15" s="111"/>
      <c r="CY15" s="69"/>
      <c r="CZ15" s="69"/>
      <c r="DY15" s="71"/>
      <c r="DZ15" s="74"/>
      <c r="EA15" s="73"/>
      <c r="EB15" s="73"/>
      <c r="EC15" s="73"/>
      <c r="ED15" s="73"/>
      <c r="EE15" s="73"/>
      <c r="EH15" s="68"/>
      <c r="EI15" s="69"/>
      <c r="EJ15" s="69"/>
      <c r="EK15" s="68"/>
      <c r="EL15" s="68"/>
      <c r="EM15" s="68"/>
      <c r="EN15" s="68"/>
      <c r="EO15" s="70"/>
      <c r="EP15" s="70"/>
      <c r="EQ15" s="70"/>
      <c r="FO15" s="92"/>
      <c r="FP15" s="92"/>
      <c r="FQ15" s="92"/>
      <c r="FR15" s="92"/>
      <c r="FS15" s="92"/>
      <c r="FT15" s="92"/>
      <c r="FU15" s="92"/>
      <c r="FV15" s="92"/>
      <c r="FW15" s="92"/>
      <c r="FX15" s="92"/>
      <c r="FY15" s="92"/>
      <c r="FZ15" s="92"/>
      <c r="GA15" s="92"/>
      <c r="GB15" s="92"/>
      <c r="GC15" s="92"/>
      <c r="GD15" s="92"/>
      <c r="GE15" s="92"/>
      <c r="GF15" s="92"/>
      <c r="GG15" s="92"/>
      <c r="GH15" s="92"/>
      <c r="GI15" s="92"/>
      <c r="GJ15" s="92"/>
      <c r="GK15" s="92"/>
      <c r="GL15" s="92"/>
      <c r="GM15" s="92"/>
      <c r="GN15" s="92"/>
      <c r="GO15" s="92"/>
      <c r="GP15" s="92"/>
      <c r="GQ15" s="92"/>
      <c r="GR15" s="92"/>
      <c r="GS15" s="92"/>
      <c r="GT15" s="92"/>
      <c r="GU15" s="92"/>
      <c r="GV15" s="92"/>
      <c r="GW15" s="92"/>
      <c r="GX15" s="92"/>
      <c r="GY15" s="92"/>
      <c r="GZ15" s="92"/>
      <c r="HA15" s="92"/>
      <c r="HB15" s="92"/>
      <c r="HC15" s="92"/>
      <c r="HD15" s="92"/>
      <c r="HE15" s="92"/>
      <c r="HF15" s="92"/>
      <c r="HG15" s="92"/>
      <c r="HH15" s="92"/>
      <c r="HI15" s="92"/>
    </row>
    <row r="16" spans="96:147" ht="15">
      <c r="CR16" s="113"/>
      <c r="CS16" s="113"/>
      <c r="CT16" s="113"/>
      <c r="CU16" s="113"/>
      <c r="CV16" s="113"/>
      <c r="CW16" s="113"/>
      <c r="CX16" s="113"/>
      <c r="CY16" s="113"/>
      <c r="CZ16" s="113"/>
      <c r="EH16" s="68"/>
      <c r="EI16" s="69"/>
      <c r="EJ16" s="69"/>
      <c r="EK16" s="68"/>
      <c r="EL16" s="68"/>
      <c r="EM16" s="68"/>
      <c r="EN16" s="68"/>
      <c r="EO16" s="70"/>
      <c r="EP16" s="70"/>
      <c r="EQ16" s="70"/>
    </row>
  </sheetData>
  <sheetProtection password="8BB4" sheet="1"/>
  <mergeCells count="209">
    <mergeCell ref="ES2:ES5"/>
    <mergeCell ref="EP4:EP5"/>
    <mergeCell ref="C12:P13"/>
    <mergeCell ref="B12:B13"/>
    <mergeCell ref="FJ4:FJ5"/>
    <mergeCell ref="FK4:FK5"/>
    <mergeCell ref="DH4:DH5"/>
    <mergeCell ref="EU3:EU5"/>
    <mergeCell ref="EV3:EV5"/>
    <mergeCell ref="EY4:EY5"/>
    <mergeCell ref="EZ4:EZ5"/>
    <mergeCell ref="EW3:EW5"/>
    <mergeCell ref="EM3:EN3"/>
    <mergeCell ref="EO2:EQ3"/>
    <mergeCell ref="DF3:DF5"/>
    <mergeCell ref="DG4:DG5"/>
    <mergeCell ref="EQ4:EQ5"/>
    <mergeCell ref="EH2:EH5"/>
    <mergeCell ref="EI3:EI5"/>
    <mergeCell ref="EM4:EM5"/>
    <mergeCell ref="FM4:FM5"/>
    <mergeCell ref="FB2:FB5"/>
    <mergeCell ref="EU2:FA2"/>
    <mergeCell ref="EX3:EZ3"/>
    <mergeCell ref="FG4:FG5"/>
    <mergeCell ref="FH4:FH5"/>
    <mergeCell ref="FA3:FA5"/>
    <mergeCell ref="FI4:FI5"/>
    <mergeCell ref="FF4:FF5"/>
    <mergeCell ref="EX4:EX5"/>
    <mergeCell ref="CU2:DB2"/>
    <mergeCell ref="DG3:DH3"/>
    <mergeCell ref="DD3:DD5"/>
    <mergeCell ref="DE3:DE5"/>
    <mergeCell ref="DI3:DI5"/>
    <mergeCell ref="DJ3:DJ5"/>
    <mergeCell ref="DD2:DE2"/>
    <mergeCell ref="DF2:DM2"/>
    <mergeCell ref="FC2:FM2"/>
    <mergeCell ref="FC3:FF3"/>
    <mergeCell ref="FG3:FH3"/>
    <mergeCell ref="FI3:FK3"/>
    <mergeCell ref="FL3:FM3"/>
    <mergeCell ref="ET2:ET5"/>
    <mergeCell ref="FL4:FL5"/>
    <mergeCell ref="FC4:FC5"/>
    <mergeCell ref="FD4:FD5"/>
    <mergeCell ref="FE4:FE5"/>
    <mergeCell ref="CS2:CT2"/>
    <mergeCell ref="DZ2:EB2"/>
    <mergeCell ref="DY2:DY5"/>
    <mergeCell ref="DO2:DP2"/>
    <mergeCell ref="DO3:DO5"/>
    <mergeCell ref="EG2:EG5"/>
    <mergeCell ref="DC2:DC5"/>
    <mergeCell ref="DZ3:DZ5"/>
    <mergeCell ref="EE2:EE5"/>
    <mergeCell ref="DB3:DB5"/>
    <mergeCell ref="EN4:EN5"/>
    <mergeCell ref="EO4:EO5"/>
    <mergeCell ref="EJ3:EJ5"/>
    <mergeCell ref="EK3:EK5"/>
    <mergeCell ref="EL3:EL5"/>
    <mergeCell ref="EI2:EN2"/>
    <mergeCell ref="Y2:AE2"/>
    <mergeCell ref="Y3:Z3"/>
    <mergeCell ref="AE4:AE5"/>
    <mergeCell ref="CQ2:CQ5"/>
    <mergeCell ref="CU3:CU5"/>
    <mergeCell ref="CV3:CW3"/>
    <mergeCell ref="CV4:CV5"/>
    <mergeCell ref="CR2:CR5"/>
    <mergeCell ref="CS3:CS5"/>
    <mergeCell ref="CT3:CT5"/>
    <mergeCell ref="X2:X5"/>
    <mergeCell ref="S2:W2"/>
    <mergeCell ref="S3:T3"/>
    <mergeCell ref="U3:W3"/>
    <mergeCell ref="S4:S5"/>
    <mergeCell ref="T4:T5"/>
    <mergeCell ref="U4:U5"/>
    <mergeCell ref="V4:V5"/>
    <mergeCell ref="W4:W5"/>
    <mergeCell ref="F4:F5"/>
    <mergeCell ref="G4:G5"/>
    <mergeCell ref="H4:H5"/>
    <mergeCell ref="O2:O5"/>
    <mergeCell ref="P2:R2"/>
    <mergeCell ref="P3:P5"/>
    <mergeCell ref="Q3:Q5"/>
    <mergeCell ref="R3:R5"/>
    <mergeCell ref="I4:I5"/>
    <mergeCell ref="J4:J5"/>
    <mergeCell ref="AC4:AC5"/>
    <mergeCell ref="AD3:AE3"/>
    <mergeCell ref="AD4:AD5"/>
    <mergeCell ref="B2:B5"/>
    <mergeCell ref="C2:C5"/>
    <mergeCell ref="D2:N2"/>
    <mergeCell ref="D3:E3"/>
    <mergeCell ref="F3:N3"/>
    <mergeCell ref="D4:D5"/>
    <mergeCell ref="E4:E5"/>
    <mergeCell ref="AN7:AN10"/>
    <mergeCell ref="AG2:AH2"/>
    <mergeCell ref="AL2:AL5"/>
    <mergeCell ref="AM2:AM5"/>
    <mergeCell ref="B1:FM1"/>
    <mergeCell ref="Y4:Y5"/>
    <mergeCell ref="Z4:Z5"/>
    <mergeCell ref="AA3:AA5"/>
    <mergeCell ref="AB3:AC3"/>
    <mergeCell ref="AB4:AB5"/>
    <mergeCell ref="AV2:AV5"/>
    <mergeCell ref="AW2:AW5"/>
    <mergeCell ref="AY2:AY5"/>
    <mergeCell ref="AX2:AX5"/>
    <mergeCell ref="AJ2:AJ5"/>
    <mergeCell ref="AK2:AK5"/>
    <mergeCell ref="AP2:AP3"/>
    <mergeCell ref="AU3:AU5"/>
    <mergeCell ref="AQ2:AR2"/>
    <mergeCell ref="AQ3:AQ5"/>
    <mergeCell ref="AZ2:AZ5"/>
    <mergeCell ref="BA2:BB2"/>
    <mergeCell ref="BA3:BA5"/>
    <mergeCell ref="BB3:BB5"/>
    <mergeCell ref="BD2:BE2"/>
    <mergeCell ref="BD3:BD5"/>
    <mergeCell ref="BE3:BE5"/>
    <mergeCell ref="BC2:BC5"/>
    <mergeCell ref="BR3:BR5"/>
    <mergeCell ref="DM3:DM5"/>
    <mergeCell ref="DN2:DN5"/>
    <mergeCell ref="DX2:DX5"/>
    <mergeCell ref="DR3:DS3"/>
    <mergeCell ref="DR4:DR5"/>
    <mergeCell ref="DS4:DS5"/>
    <mergeCell ref="DU3:DU5"/>
    <mergeCell ref="DA3:DA5"/>
    <mergeCell ref="BY3:BY5"/>
    <mergeCell ref="BF2:BF5"/>
    <mergeCell ref="BJ2:BJ5"/>
    <mergeCell ref="BK2:BM2"/>
    <mergeCell ref="BK3:BK5"/>
    <mergeCell ref="DP3:DP5"/>
    <mergeCell ref="DT3:DT5"/>
    <mergeCell ref="BG3:BG5"/>
    <mergeCell ref="BH3:BH5"/>
    <mergeCell ref="BG2:BI2"/>
    <mergeCell ref="BI3:BI5"/>
    <mergeCell ref="BL3:BL5"/>
    <mergeCell ref="BM3:BM5"/>
    <mergeCell ref="DQ2:DV2"/>
    <mergeCell ref="EA3:EA5"/>
    <mergeCell ref="EB3:EB5"/>
    <mergeCell ref="EC2:EC5"/>
    <mergeCell ref="CW4:CW5"/>
    <mergeCell ref="CX3:CX5"/>
    <mergeCell ref="CY3:CY5"/>
    <mergeCell ref="CZ3:CZ5"/>
    <mergeCell ref="DV3:DV5"/>
    <mergeCell ref="DK3:DK5"/>
    <mergeCell ref="DL3:DL5"/>
    <mergeCell ref="DQ3:DQ5"/>
    <mergeCell ref="ED2:ED5"/>
    <mergeCell ref="BN3:BN5"/>
    <mergeCell ref="BN2:CG2"/>
    <mergeCell ref="BO3:BO5"/>
    <mergeCell ref="BP3:BP5"/>
    <mergeCell ref="BQ3:BQ5"/>
    <mergeCell ref="BS3:BS5"/>
    <mergeCell ref="BT3:BT5"/>
    <mergeCell ref="BU3:BU5"/>
    <mergeCell ref="BV3:BV5"/>
    <mergeCell ref="BW3:BW5"/>
    <mergeCell ref="CE3:CE5"/>
    <mergeCell ref="CG3:CG5"/>
    <mergeCell ref="BX3:BX5"/>
    <mergeCell ref="BZ3:BZ5"/>
    <mergeCell ref="CB3:CB5"/>
    <mergeCell ref="CD3:CD5"/>
    <mergeCell ref="CF3:CF5"/>
    <mergeCell ref="K4:K5"/>
    <mergeCell ref="L4:L5"/>
    <mergeCell ref="M4:M5"/>
    <mergeCell ref="CH2:CO2"/>
    <mergeCell ref="CI3:CI5"/>
    <mergeCell ref="CK3:CK5"/>
    <mergeCell ref="CM3:CM5"/>
    <mergeCell ref="CO3:CO5"/>
    <mergeCell ref="N4:N5"/>
    <mergeCell ref="AO2:AO5"/>
    <mergeCell ref="AR3:AR5"/>
    <mergeCell ref="AT3:AT5"/>
    <mergeCell ref="AF2:AF5"/>
    <mergeCell ref="AG3:AG5"/>
    <mergeCell ref="AH3:AH5"/>
    <mergeCell ref="AI2:AI5"/>
    <mergeCell ref="CH3:CH5"/>
    <mergeCell ref="CJ3:CJ5"/>
    <mergeCell ref="CL3:CL5"/>
    <mergeCell ref="CN3:CN5"/>
    <mergeCell ref="AP4:AP5"/>
    <mergeCell ref="AS2:AS3"/>
    <mergeCell ref="AS4:AS5"/>
    <mergeCell ref="AT2:AU2"/>
    <mergeCell ref="CA3:CA5"/>
    <mergeCell ref="CC3:CC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ДНТ-4</dc:creator>
  <cp:keywords/>
  <dc:description/>
  <cp:lastModifiedBy>user</cp:lastModifiedBy>
  <cp:lastPrinted>2017-01-13T09:45:38Z</cp:lastPrinted>
  <dcterms:created xsi:type="dcterms:W3CDTF">2013-12-09T07:06:34Z</dcterms:created>
  <dcterms:modified xsi:type="dcterms:W3CDTF">2017-01-16T08:34:06Z</dcterms:modified>
  <cp:category/>
  <cp:version/>
  <cp:contentType/>
  <cp:contentStatus/>
</cp:coreProperties>
</file>